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P:\CATPA\FY 2023\Application Process\"/>
    </mc:Choice>
  </mc:AlternateContent>
  <xr:revisionPtr revIDLastSave="0" documentId="13_ncr:1_{7738EB0B-66ED-4B00-9BFD-C00BFEE4B8C9}" xr6:coauthVersionLast="36" xr6:coauthVersionMax="36" xr10:uidLastSave="{00000000-0000-0000-0000-000000000000}"/>
  <bookViews>
    <workbookView xWindow="0" yWindow="0" windowWidth="15360" windowHeight="8385" firstSheet="18" activeTab="21" xr2:uid="{00000000-000D-0000-FFFF-FFFF00000000}"/>
  </bookViews>
  <sheets>
    <sheet name="Financial Reimbursement Request" sheetId="1" r:id="rId1"/>
    <sheet name="Multiagency Reporting" sheetId="3" r:id="rId2"/>
    <sheet name="Pre-Program PI&amp;E Report" sheetId="4" r:id="rId3"/>
    <sheet name="Post Program PI&amp;E Report" sheetId="6" r:id="rId4"/>
    <sheet name="Semi &amp; Annual Report" sheetId="7" r:id="rId5"/>
    <sheet name="Training Planning Report" sheetId="8" r:id="rId6"/>
    <sheet name="Training Evaluation Report" sheetId="9" r:id="rId7"/>
    <sheet name="Request for Advance Payment" sheetId="10" r:id="rId8"/>
    <sheet name="ALPR Checklist for Funding" sheetId="12" r:id="rId9"/>
    <sheet name="ALPR Commitment Letter Sample" sheetId="38" r:id="rId10"/>
    <sheet name="Change in Project Officials" sheetId="16" r:id="rId11"/>
    <sheet name="Grant Modification Request Form" sheetId="19" r:id="rId12"/>
    <sheet name="Inventory Certification Form" sheetId="23" r:id="rId13"/>
    <sheet name="Inventory Record Form" sheetId="21" r:id="rId14"/>
    <sheet name="Inventory Removal Form" sheetId="24" r:id="rId15"/>
    <sheet name="Monitoring Instructions" sheetId="26" r:id="rId16"/>
    <sheet name="On-Site Checklist" sheetId="27" r:id="rId17"/>
    <sheet name="Prosecution Qrtly Data Report" sheetId="29" r:id="rId18"/>
    <sheet name="Intelligence Qtrtly Data Report" sheetId="30" r:id="rId19"/>
    <sheet name="Enforcement Qrtly Data Report" sheetId="31" r:id="rId20"/>
    <sheet name="Training Quarterly Data Report" sheetId="32" r:id="rId21"/>
    <sheet name="Prevention Qrtly Data Report" sheetId="35" r:id="rId22"/>
    <sheet name="Drop Down" sheetId="2" state="hidden" r:id="rId23"/>
    <sheet name="Validation List" sheetId="20" state="hidden" r:id="rId24"/>
  </sheets>
  <externalReferences>
    <externalReference r:id="rId25"/>
  </externalReferences>
  <definedNames>
    <definedName name="_xlnm._FilterDatabase" localSheetId="13" hidden="1">'Inventory Record Form'!$A$1:$T$415</definedName>
    <definedName name="_xlnm._FilterDatabase" localSheetId="23" hidden="1">'Validation List'!$B$1:$B$437</definedName>
    <definedName name="_GoBack" localSheetId="1">'Multiagency Reporting'!$A$39</definedName>
    <definedName name="_xlnm.Print_Area" localSheetId="8">'ALPR Checklist for Funding'!$A$1:$H$63</definedName>
    <definedName name="_xlnm.Print_Area" localSheetId="9">'ALPR Commitment Letter Sample'!$A$1:$D$37</definedName>
    <definedName name="_xlnm.Print_Area" localSheetId="10">'Change in Project Officials'!$A$1:$K$43</definedName>
    <definedName name="_xlnm.Print_Area" localSheetId="19">'Enforcement Qrtly Data Report'!$A$1:$H$67</definedName>
    <definedName name="_xlnm.Print_Area" localSheetId="0">'Financial Reimbursement Request'!$A$1:$G$59</definedName>
    <definedName name="_xlnm.Print_Area" localSheetId="11">'Grant Modification Request Form'!$A$1:$K$84</definedName>
    <definedName name="_xlnm.Print_Area" localSheetId="18">'Intelligence Qtrtly Data Report'!$A$1:$H$95</definedName>
    <definedName name="_xlnm.Print_Area" localSheetId="12">'Inventory Certification Form'!$A$1:$K$18</definedName>
    <definedName name="_xlnm.Print_Area" localSheetId="13">Table1[[#All],[Program]:[Warranty]]</definedName>
    <definedName name="_xlnm.Print_Area" localSheetId="14">'Inventory Removal Form'!$A$1:$K$36</definedName>
    <definedName name="_xlnm.Print_Area" localSheetId="15">'Monitoring Instructions'!$A$1:$A$45</definedName>
    <definedName name="_xlnm.Print_Area" localSheetId="1">'Multiagency Reporting'!$A$1:$K$41</definedName>
    <definedName name="_xlnm.Print_Area" localSheetId="16">'On-Site Checklist'!$A$1:$G$47</definedName>
    <definedName name="_xlnm.Print_Area" localSheetId="3">'Post Program PI&amp;E Report'!$A$1:$L$47</definedName>
    <definedName name="_xlnm.Print_Area" localSheetId="2">'Pre-Program PI&amp;E Report'!$A$1:$L$47</definedName>
    <definedName name="_xlnm.Print_Area" localSheetId="21">'Prevention Qrtly Data Report'!$A$1:$H$64</definedName>
    <definedName name="_xlnm.Print_Area" localSheetId="17">'Prosecution Qrtly Data Report'!$A$1:$H$29</definedName>
    <definedName name="_xlnm.Print_Area" localSheetId="7">'Request for Advance Payment'!$A$1:$G$33</definedName>
    <definedName name="_xlnm.Print_Area" localSheetId="4">'Semi &amp; Annual Report'!$A$2:$L$57</definedName>
    <definedName name="_xlnm.Print_Area" localSheetId="6">'Training Evaluation Report'!$A$1:$L$37</definedName>
    <definedName name="_xlnm.Print_Area" localSheetId="5">'Training Planning Report'!$A$1:$L$50</definedName>
    <definedName name="_xlnm.Print_Area" localSheetId="20">'Training Quarterly Data Report'!$A$1:$H$37</definedName>
    <definedName name="_xlnm.Print_Titles" localSheetId="18">'Intelligence Qtrtly Data Report'!$2:$2</definedName>
    <definedName name="_xlnm.Print_Titles" localSheetId="13">'Inventory Record Form'!$1:$1</definedName>
    <definedName name="_xlnm.Print_Titles" localSheetId="17">'Prosecution Qrtly Data Report'!$2:$2</definedName>
    <definedName name="_xlnm.Print_Titles" localSheetId="20">'Training Quarterly Data Report'!$2:$3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31" l="1"/>
  <c r="H36" i="31"/>
  <c r="H38" i="31"/>
  <c r="H32" i="31"/>
  <c r="D31" i="31"/>
  <c r="H31" i="31" s="1"/>
  <c r="G31" i="31"/>
  <c r="F31" i="31"/>
  <c r="E31" i="31"/>
  <c r="H29" i="31"/>
  <c r="H30" i="31"/>
  <c r="B47" i="1"/>
  <c r="B43" i="1"/>
  <c r="B39" i="1"/>
  <c r="B35" i="1"/>
  <c r="B21" i="1"/>
  <c r="B13" i="1"/>
  <c r="B14" i="1"/>
  <c r="H39" i="35"/>
  <c r="H37" i="35"/>
  <c r="H43" i="35"/>
  <c r="H42" i="35"/>
  <c r="H41" i="35"/>
  <c r="H40" i="35"/>
  <c r="H38" i="35"/>
  <c r="H36" i="35"/>
  <c r="H35" i="35"/>
  <c r="H34" i="35"/>
  <c r="H32" i="35"/>
  <c r="H31" i="35"/>
  <c r="H30" i="35"/>
  <c r="H28" i="35"/>
  <c r="H25" i="35"/>
  <c r="H24" i="35"/>
  <c r="H22" i="35"/>
  <c r="H21" i="35"/>
  <c r="H20" i="35"/>
  <c r="H19" i="35"/>
  <c r="H14" i="35"/>
  <c r="G12" i="35"/>
  <c r="F12" i="35"/>
  <c r="E12" i="35"/>
  <c r="D12" i="35"/>
  <c r="H12" i="35" s="1"/>
  <c r="D11" i="35"/>
  <c r="D10" i="35"/>
  <c r="D9" i="35"/>
  <c r="G11" i="35"/>
  <c r="F11" i="35"/>
  <c r="E11" i="35"/>
  <c r="G10" i="35"/>
  <c r="F10" i="35"/>
  <c r="E10" i="35"/>
  <c r="G9" i="35"/>
  <c r="F9" i="35"/>
  <c r="E9" i="35"/>
  <c r="H27" i="35"/>
  <c r="H26" i="35"/>
  <c r="H15" i="35"/>
  <c r="H7" i="35"/>
  <c r="H6" i="35"/>
  <c r="H5" i="35"/>
  <c r="G4" i="35"/>
  <c r="F4" i="35"/>
  <c r="E4" i="35"/>
  <c r="D4" i="35"/>
  <c r="H10" i="35" l="1"/>
  <c r="H11" i="35"/>
  <c r="H9" i="35"/>
  <c r="H4" i="35"/>
  <c r="H39" i="31"/>
  <c r="H40" i="31"/>
  <c r="H41" i="31"/>
  <c r="H33" i="35" l="1"/>
  <c r="H29" i="35"/>
  <c r="H17" i="35"/>
  <c r="H16" i="35"/>
  <c r="H17" i="32" l="1"/>
  <c r="H16" i="32"/>
  <c r="H15" i="32"/>
  <c r="H14" i="32"/>
  <c r="H12" i="32"/>
  <c r="G11" i="32"/>
  <c r="F11" i="32"/>
  <c r="H11" i="32" s="1"/>
  <c r="E11" i="32"/>
  <c r="D11" i="32"/>
  <c r="H10" i="32"/>
  <c r="H9" i="32"/>
  <c r="H8" i="32"/>
  <c r="H7" i="32"/>
  <c r="H6" i="32"/>
  <c r="H5" i="32"/>
  <c r="G4" i="32"/>
  <c r="F4" i="32"/>
  <c r="E4" i="32"/>
  <c r="D4" i="32"/>
  <c r="H4" i="32" l="1"/>
  <c r="H45" i="31"/>
  <c r="H44" i="31"/>
  <c r="H43" i="31"/>
  <c r="H35" i="31"/>
  <c r="H34" i="31"/>
  <c r="H33" i="31"/>
  <c r="H28" i="31"/>
  <c r="H27" i="31"/>
  <c r="H25" i="31"/>
  <c r="H24" i="31"/>
  <c r="H23" i="31"/>
  <c r="H22" i="31"/>
  <c r="G21" i="31"/>
  <c r="F21" i="31"/>
  <c r="E21" i="31"/>
  <c r="D21" i="31"/>
  <c r="H20" i="31"/>
  <c r="H19" i="31"/>
  <c r="H18" i="31"/>
  <c r="H16" i="31"/>
  <c r="H15" i="31"/>
  <c r="H14" i="31"/>
  <c r="H13" i="31"/>
  <c r="H12" i="31"/>
  <c r="G11" i="31"/>
  <c r="F11" i="31"/>
  <c r="E11" i="31"/>
  <c r="D11" i="31"/>
  <c r="H10" i="31"/>
  <c r="H9" i="31"/>
  <c r="H8" i="31"/>
  <c r="H7" i="31"/>
  <c r="H6" i="31"/>
  <c r="H5" i="31"/>
  <c r="G4" i="31"/>
  <c r="F4" i="31"/>
  <c r="E4" i="31"/>
  <c r="D4" i="31"/>
  <c r="H42" i="31" l="1"/>
  <c r="H21" i="31"/>
  <c r="H4" i="31"/>
  <c r="H11" i="31"/>
  <c r="H17" i="31"/>
  <c r="H73" i="30"/>
  <c r="H72" i="30"/>
  <c r="H71" i="30"/>
  <c r="H70" i="30"/>
  <c r="H69" i="30"/>
  <c r="H68" i="30"/>
  <c r="H67" i="30"/>
  <c r="H66" i="30"/>
  <c r="G65" i="30"/>
  <c r="F65" i="30"/>
  <c r="E65" i="30"/>
  <c r="D65" i="30"/>
  <c r="H64" i="30"/>
  <c r="H63" i="30"/>
  <c r="G62" i="30"/>
  <c r="F62" i="30"/>
  <c r="E62" i="30"/>
  <c r="E61" i="30" s="1"/>
  <c r="D62" i="30"/>
  <c r="H62" i="30" s="1"/>
  <c r="G61" i="30"/>
  <c r="H60" i="30"/>
  <c r="H59" i="30"/>
  <c r="H58" i="30"/>
  <c r="H57" i="30"/>
  <c r="H56" i="30"/>
  <c r="G55" i="30"/>
  <c r="F55" i="30"/>
  <c r="E55" i="30"/>
  <c r="E48" i="30" s="1"/>
  <c r="D55" i="30"/>
  <c r="H54" i="30"/>
  <c r="H53" i="30"/>
  <c r="H52" i="30"/>
  <c r="H51" i="30"/>
  <c r="H50" i="30"/>
  <c r="G49" i="30"/>
  <c r="F49" i="30"/>
  <c r="F48" i="30" s="1"/>
  <c r="E49" i="30"/>
  <c r="D49" i="30"/>
  <c r="D48" i="30"/>
  <c r="H47" i="30"/>
  <c r="H46" i="30"/>
  <c r="H45" i="30"/>
  <c r="H44" i="30"/>
  <c r="G43" i="30"/>
  <c r="G37" i="30" s="1"/>
  <c r="F43" i="30"/>
  <c r="E43" i="30"/>
  <c r="D43" i="30"/>
  <c r="H42" i="30"/>
  <c r="H41" i="30"/>
  <c r="H40" i="30"/>
  <c r="H39" i="30"/>
  <c r="G38" i="30"/>
  <c r="F38" i="30"/>
  <c r="F37" i="30" s="1"/>
  <c r="E38" i="30"/>
  <c r="E37" i="30" s="1"/>
  <c r="D38" i="30"/>
  <c r="H38" i="30" s="1"/>
  <c r="H36" i="30"/>
  <c r="H35" i="30"/>
  <c r="G34" i="30"/>
  <c r="F34" i="30"/>
  <c r="E34" i="30"/>
  <c r="D34" i="30"/>
  <c r="H34" i="30" s="1"/>
  <c r="H33" i="30"/>
  <c r="H32" i="30"/>
  <c r="G31" i="30"/>
  <c r="F31" i="30"/>
  <c r="E31" i="30"/>
  <c r="D31" i="30"/>
  <c r="H30" i="30"/>
  <c r="H29" i="30"/>
  <c r="G28" i="30"/>
  <c r="G27" i="30" s="1"/>
  <c r="F28" i="30"/>
  <c r="F27" i="30" s="1"/>
  <c r="E28" i="30"/>
  <c r="D28" i="30"/>
  <c r="D27" i="30" s="1"/>
  <c r="E27" i="30"/>
  <c r="H26" i="30"/>
  <c r="H25" i="30"/>
  <c r="G24" i="30"/>
  <c r="F24" i="30"/>
  <c r="E24" i="30"/>
  <c r="D24" i="30"/>
  <c r="H23" i="30"/>
  <c r="H22" i="30"/>
  <c r="G21" i="30"/>
  <c r="F21" i="30"/>
  <c r="F20" i="30" s="1"/>
  <c r="E21" i="30"/>
  <c r="E20" i="30" s="1"/>
  <c r="D21" i="30"/>
  <c r="H19" i="30"/>
  <c r="H18" i="30"/>
  <c r="G17" i="30"/>
  <c r="F17" i="30"/>
  <c r="E17" i="30"/>
  <c r="D17" i="30"/>
  <c r="H16" i="30"/>
  <c r="H15" i="30"/>
  <c r="G14" i="30"/>
  <c r="G4" i="30" s="1"/>
  <c r="F14" i="30"/>
  <c r="E14" i="30"/>
  <c r="E13" i="30" s="1"/>
  <c r="D14" i="30"/>
  <c r="H14" i="30" s="1"/>
  <c r="D13" i="30"/>
  <c r="H12" i="30"/>
  <c r="H11" i="30"/>
  <c r="G10" i="30"/>
  <c r="F10" i="30"/>
  <c r="F6" i="30" s="1"/>
  <c r="E10" i="30"/>
  <c r="E5" i="30" s="1"/>
  <c r="D10" i="30"/>
  <c r="D5" i="30" s="1"/>
  <c r="H9" i="30"/>
  <c r="H8" i="30"/>
  <c r="G7" i="30"/>
  <c r="F7" i="30"/>
  <c r="E7" i="30"/>
  <c r="D7" i="30"/>
  <c r="H7" i="30" s="1"/>
  <c r="G6" i="30"/>
  <c r="D4" i="30"/>
  <c r="D3" i="30" s="1"/>
  <c r="D61" i="30" l="1"/>
  <c r="D37" i="30"/>
  <c r="H49" i="30"/>
  <c r="G20" i="30"/>
  <c r="H28" i="30"/>
  <c r="H65" i="30"/>
  <c r="F5" i="30"/>
  <c r="H17" i="30"/>
  <c r="E6" i="30"/>
  <c r="H24" i="30"/>
  <c r="H31" i="30"/>
  <c r="H43" i="30"/>
  <c r="F61" i="30"/>
  <c r="H61" i="30" s="1"/>
  <c r="H27" i="30"/>
  <c r="F13" i="30"/>
  <c r="F4" i="30"/>
  <c r="F3" i="30" s="1"/>
  <c r="H21" i="30"/>
  <c r="H37" i="30"/>
  <c r="G48" i="30"/>
  <c r="H48" i="30" s="1"/>
  <c r="H55" i="30"/>
  <c r="E4" i="30"/>
  <c r="D6" i="30"/>
  <c r="H6" i="30" s="1"/>
  <c r="H10" i="30"/>
  <c r="G5" i="30"/>
  <c r="G13" i="30"/>
  <c r="D20" i="30"/>
  <c r="H20" i="30" s="1"/>
  <c r="H5" i="30" l="1"/>
  <c r="H13" i="30"/>
  <c r="G3" i="30"/>
  <c r="E3" i="30"/>
  <c r="H3" i="30" s="1"/>
  <c r="H4" i="30"/>
  <c r="H27" i="29" l="1"/>
  <c r="H26" i="29"/>
  <c r="G25" i="29"/>
  <c r="F25" i="29"/>
  <c r="E25" i="29"/>
  <c r="D25" i="29"/>
  <c r="H25" i="29" s="1"/>
  <c r="H24" i="29"/>
  <c r="H23" i="29"/>
  <c r="H22" i="29"/>
  <c r="G21" i="29"/>
  <c r="F21" i="29"/>
  <c r="E21" i="29"/>
  <c r="D21" i="29"/>
  <c r="H21" i="29" s="1"/>
  <c r="H20" i="29"/>
  <c r="H19" i="29"/>
  <c r="H18" i="29"/>
  <c r="H15" i="29" s="1"/>
  <c r="H17" i="29"/>
  <c r="H16" i="29"/>
  <c r="G15" i="29"/>
  <c r="F15" i="29"/>
  <c r="E15" i="29"/>
  <c r="D15" i="29"/>
  <c r="H14" i="29"/>
  <c r="H13" i="29"/>
  <c r="H12" i="29"/>
  <c r="H11" i="29"/>
  <c r="H10" i="29"/>
  <c r="H9" i="29"/>
  <c r="G9" i="29"/>
  <c r="F9" i="29"/>
  <c r="E9" i="29"/>
  <c r="D9" i="29"/>
  <c r="H8" i="29"/>
  <c r="H6" i="29"/>
  <c r="H5" i="29"/>
  <c r="H4" i="29"/>
  <c r="H3" i="29"/>
  <c r="G3" i="29"/>
  <c r="F3" i="29"/>
  <c r="E3" i="29"/>
  <c r="D3" i="29"/>
  <c r="J58" i="19" l="1"/>
  <c r="J57" i="19"/>
  <c r="J56" i="19"/>
  <c r="J55" i="19"/>
  <c r="J54" i="19"/>
  <c r="J53" i="19"/>
  <c r="J52" i="19"/>
  <c r="H54" i="19"/>
  <c r="H55" i="19"/>
  <c r="F9" i="10"/>
  <c r="G44" i="21" l="1"/>
  <c r="H44" i="21"/>
  <c r="G43" i="21"/>
  <c r="H43" i="21"/>
  <c r="J43" i="21" s="1"/>
  <c r="I43" i="21"/>
  <c r="G42" i="21"/>
  <c r="H42" i="21"/>
  <c r="G41" i="21"/>
  <c r="H41" i="21"/>
  <c r="I41" i="21" s="1"/>
  <c r="J41" i="21"/>
  <c r="G40" i="21"/>
  <c r="I40" i="21" s="1"/>
  <c r="H40" i="21"/>
  <c r="G39" i="21"/>
  <c r="I39" i="21" s="1"/>
  <c r="H39" i="21"/>
  <c r="G38" i="21"/>
  <c r="H38" i="21"/>
  <c r="G37" i="21"/>
  <c r="J37" i="21" s="1"/>
  <c r="H37" i="21"/>
  <c r="G36" i="21"/>
  <c r="H36" i="21"/>
  <c r="G35" i="21"/>
  <c r="H35" i="21"/>
  <c r="J35" i="21" s="1"/>
  <c r="I35" i="21"/>
  <c r="G34" i="21"/>
  <c r="H34" i="21"/>
  <c r="G33" i="21"/>
  <c r="H33" i="21"/>
  <c r="I33" i="21" s="1"/>
  <c r="J33" i="21"/>
  <c r="G32" i="21"/>
  <c r="I32" i="21" s="1"/>
  <c r="H32" i="21"/>
  <c r="G31" i="21"/>
  <c r="I31" i="21" s="1"/>
  <c r="H31" i="21"/>
  <c r="G30" i="21"/>
  <c r="H30" i="21"/>
  <c r="G29" i="21"/>
  <c r="J29" i="21" s="1"/>
  <c r="H29" i="21"/>
  <c r="G28" i="21"/>
  <c r="H28" i="21"/>
  <c r="G27" i="21"/>
  <c r="H27" i="21"/>
  <c r="J27" i="21" s="1"/>
  <c r="I27" i="21"/>
  <c r="G26" i="21"/>
  <c r="H26" i="21"/>
  <c r="G25" i="21"/>
  <c r="H25" i="21"/>
  <c r="I25" i="21" s="1"/>
  <c r="J25" i="21"/>
  <c r="G24" i="21"/>
  <c r="I24" i="21" s="1"/>
  <c r="H24" i="21"/>
  <c r="G23" i="21"/>
  <c r="I23" i="21" s="1"/>
  <c r="H23" i="21"/>
  <c r="G22" i="21"/>
  <c r="H22" i="21"/>
  <c r="G21" i="21"/>
  <c r="I21" i="21" s="1"/>
  <c r="H21" i="21"/>
  <c r="G20" i="21"/>
  <c r="I20" i="21" s="1"/>
  <c r="H20" i="21"/>
  <c r="G19" i="21"/>
  <c r="H19" i="21"/>
  <c r="I19" i="21"/>
  <c r="J19" i="21"/>
  <c r="G18" i="21"/>
  <c r="H18" i="21"/>
  <c r="G17" i="21"/>
  <c r="I17" i="21" s="1"/>
  <c r="H17" i="21"/>
  <c r="G16" i="21"/>
  <c r="H16" i="21"/>
  <c r="G15" i="21"/>
  <c r="J15" i="21" s="1"/>
  <c r="H15" i="21"/>
  <c r="I15" i="21"/>
  <c r="G14" i="21"/>
  <c r="I14" i="21" s="1"/>
  <c r="H14" i="21"/>
  <c r="G13" i="21"/>
  <c r="I13" i="21" s="1"/>
  <c r="H13" i="21"/>
  <c r="G12" i="21"/>
  <c r="I12" i="21" s="1"/>
  <c r="H12" i="21"/>
  <c r="G11" i="21"/>
  <c r="H11" i="21"/>
  <c r="I11" i="21"/>
  <c r="J11" i="21"/>
  <c r="G10" i="21"/>
  <c r="H10" i="21"/>
  <c r="G9" i="21"/>
  <c r="I9" i="21" s="1"/>
  <c r="H9" i="21"/>
  <c r="G8" i="21"/>
  <c r="H8" i="21"/>
  <c r="I8" i="21" s="1"/>
  <c r="G7" i="21"/>
  <c r="J7" i="21" s="1"/>
  <c r="H7" i="21"/>
  <c r="I7" i="21"/>
  <c r="G6" i="21"/>
  <c r="H6" i="21"/>
  <c r="G5" i="21"/>
  <c r="H5" i="21"/>
  <c r="G4" i="21"/>
  <c r="H4" i="21"/>
  <c r="G3" i="21"/>
  <c r="H3" i="21"/>
  <c r="H2" i="21"/>
  <c r="G2" i="21"/>
  <c r="I5" i="21" l="1"/>
  <c r="J13" i="21"/>
  <c r="J21" i="21"/>
  <c r="I26" i="21"/>
  <c r="I29" i="21"/>
  <c r="I34" i="21"/>
  <c r="I37" i="21"/>
  <c r="I42" i="21"/>
  <c r="I10" i="21"/>
  <c r="I18" i="21"/>
  <c r="I16" i="21"/>
  <c r="J9" i="21"/>
  <c r="J17" i="21"/>
  <c r="I22" i="21"/>
  <c r="I30" i="21"/>
  <c r="I38" i="21"/>
  <c r="J8" i="21"/>
  <c r="J23" i="21"/>
  <c r="J31" i="21"/>
  <c r="J39" i="21"/>
  <c r="I28" i="21"/>
  <c r="I36" i="21"/>
  <c r="I44" i="21"/>
  <c r="I3" i="21"/>
  <c r="I6" i="21"/>
  <c r="J5" i="21"/>
  <c r="J12" i="21"/>
  <c r="J14" i="21"/>
  <c r="J16" i="21"/>
  <c r="J18" i="21"/>
  <c r="J20" i="21"/>
  <c r="J22" i="21"/>
  <c r="J24" i="21"/>
  <c r="J26" i="21"/>
  <c r="J28" i="21"/>
  <c r="J30" i="21"/>
  <c r="J32" i="21"/>
  <c r="J34" i="21"/>
  <c r="J36" i="21"/>
  <c r="J38" i="21"/>
  <c r="J40" i="21"/>
  <c r="J42" i="21"/>
  <c r="J44" i="21"/>
  <c r="I4" i="21"/>
  <c r="J10" i="21"/>
  <c r="J6" i="21"/>
  <c r="J4" i="21"/>
  <c r="J3" i="21"/>
  <c r="J2" i="21"/>
  <c r="I2" i="21"/>
  <c r="H58" i="19" l="1"/>
  <c r="H57" i="19"/>
  <c r="H56" i="19"/>
  <c r="H53" i="19"/>
  <c r="H52" i="19"/>
  <c r="F51" i="19"/>
  <c r="D51" i="19"/>
  <c r="E15" i="1"/>
  <c r="G15" i="1" s="1"/>
  <c r="E9" i="10"/>
  <c r="E17" i="10" s="1"/>
  <c r="F17" i="10"/>
  <c r="G16" i="10"/>
  <c r="G15" i="10"/>
  <c r="G14" i="10"/>
  <c r="G13" i="10"/>
  <c r="G12" i="10"/>
  <c r="G11" i="10"/>
  <c r="G10" i="10"/>
  <c r="D59" i="19" l="1"/>
  <c r="J51" i="19"/>
  <c r="F59" i="19"/>
  <c r="H51" i="19"/>
  <c r="H59" i="19" s="1"/>
  <c r="G17" i="10"/>
  <c r="G9" i="10"/>
  <c r="E36" i="1"/>
  <c r="G36" i="1" s="1"/>
  <c r="E46" i="1"/>
  <c r="G46" i="1" s="1"/>
  <c r="F43" i="1"/>
  <c r="E44" i="1"/>
  <c r="E38" i="1"/>
  <c r="G38" i="1" s="1"/>
  <c r="E37" i="1"/>
  <c r="G37" i="1" s="1"/>
  <c r="F35" i="1"/>
  <c r="F21" i="1"/>
  <c r="F14" i="1"/>
  <c r="F13" i="1" s="1"/>
  <c r="E17" i="1"/>
  <c r="G17" i="1" s="1"/>
  <c r="E20" i="1"/>
  <c r="G20" i="1" s="1"/>
  <c r="D14" i="1"/>
  <c r="D13" i="1" s="1"/>
  <c r="E45" i="1"/>
  <c r="G45" i="1" s="1"/>
  <c r="D43" i="1"/>
  <c r="C43" i="1"/>
  <c r="E42" i="1"/>
  <c r="G42" i="1" s="1"/>
  <c r="E41" i="1"/>
  <c r="G41" i="1" s="1"/>
  <c r="E40" i="1"/>
  <c r="G40" i="1" s="1"/>
  <c r="F39" i="1"/>
  <c r="D39" i="1"/>
  <c r="C39" i="1"/>
  <c r="D35" i="1"/>
  <c r="C35" i="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D21" i="1"/>
  <c r="C21" i="1"/>
  <c r="E19" i="1"/>
  <c r="G19" i="1" s="1"/>
  <c r="E18" i="1"/>
  <c r="G18" i="1" s="1"/>
  <c r="E16" i="1"/>
  <c r="G16" i="1" s="1"/>
  <c r="C14" i="1"/>
  <c r="C13" i="1" s="1"/>
  <c r="J59" i="19" l="1"/>
  <c r="E43" i="1"/>
  <c r="G44" i="1"/>
  <c r="G43" i="1" s="1"/>
  <c r="F47" i="1"/>
  <c r="C9" i="1" s="1"/>
  <c r="E9" i="1" s="1"/>
  <c r="F9" i="1" s="1"/>
  <c r="C47" i="1"/>
  <c r="E39" i="1"/>
  <c r="D47" i="1"/>
  <c r="G39" i="1"/>
  <c r="E35" i="1"/>
  <c r="G21" i="1"/>
  <c r="G14" i="1"/>
  <c r="G13" i="1" s="1"/>
  <c r="G35" i="1"/>
  <c r="E14" i="1"/>
  <c r="E13" i="1" s="1"/>
  <c r="E21" i="1"/>
  <c r="G47" i="1" l="1"/>
  <c r="D48" i="1"/>
  <c r="E47" i="1"/>
</calcChain>
</file>

<file path=xl/sharedStrings.xml><?xml version="1.0" encoding="utf-8"?>
<sst xmlns="http://schemas.openxmlformats.org/spreadsheetml/2006/main" count="1283" uniqueCount="883">
  <si>
    <t>Grantee:</t>
  </si>
  <si>
    <t>Grant Number:</t>
  </si>
  <si>
    <t>Mailing Address</t>
  </si>
  <si>
    <t>City</t>
  </si>
  <si>
    <t>State</t>
  </si>
  <si>
    <t>Zip Code</t>
  </si>
  <si>
    <t>Reporting Period:</t>
  </si>
  <si>
    <t>Project Title:</t>
  </si>
  <si>
    <t>Prepared By:</t>
  </si>
  <si>
    <t>Phone:</t>
  </si>
  <si>
    <t>Phone Type</t>
  </si>
  <si>
    <t>EXPENDITURES</t>
  </si>
  <si>
    <t>Line Item</t>
  </si>
  <si>
    <t>Prosecution</t>
  </si>
  <si>
    <t>TOTAL</t>
  </si>
  <si>
    <t>I certify that the content of this form is accurate and can validate that the appropriate documentation will be available during Onsite Evaluations and retained for the required time as specified in the grant agreement.  I also certify that I am authorized to submit this form.</t>
  </si>
  <si>
    <t>Date</t>
  </si>
  <si>
    <t>GENERAL INFORMATION SECTION</t>
  </si>
  <si>
    <t>ADVANCED BALANCES SECTION</t>
  </si>
  <si>
    <t>Advanced payment may be delivered to a grantee based on approval and requirements from CATPA, the Department of Public Safety Financial Controller and the State Controller offices.  In cases where a grantee is allowed an advance payment, the Advanced Balances Section must be completed to track and verify advanced funds and related expenditures.</t>
  </si>
  <si>
    <t>EXPENDITURES SECTION</t>
  </si>
  <si>
    <r>
      <rPr>
        <b/>
        <sz val="12"/>
        <rFont val="Calibri"/>
        <family val="2"/>
        <scheme val="minor"/>
      </rPr>
      <t>DETAILED INSTRUCTIONS FOR COMPLETING CATPA FINANCIAL PAYMENT REQUEST FORM</t>
    </r>
    <r>
      <rPr>
        <sz val="9"/>
        <rFont val="Univers"/>
        <family val="2"/>
      </rPr>
      <t/>
    </r>
  </si>
  <si>
    <r>
      <rPr>
        <b/>
        <u/>
        <sz val="10"/>
        <rFont val="Calibri"/>
        <family val="2"/>
        <scheme val="minor"/>
      </rPr>
      <t>Signatures</t>
    </r>
    <r>
      <rPr>
        <sz val="10"/>
        <rFont val="Calibri"/>
        <family val="2"/>
        <scheme val="minor"/>
      </rPr>
      <t xml:space="preserve"> - Both the designated Financial Officer and the Project Director must sign this report.  Two signed forms, one with original signatures, must be submitted to CATPA.  If either the Fiscal Officer or the Project Director has changed since the last quarterly report, also complete and submit a Grant Amendment Form.</t>
    </r>
  </si>
  <si>
    <t>1.  Personnel</t>
  </si>
  <si>
    <t xml:space="preserve"> A.  Salaries</t>
  </si>
  <si>
    <t xml:space="preserve">   (1)  Management</t>
  </si>
  <si>
    <t xml:space="preserve">   (2)  Analyst</t>
  </si>
  <si>
    <t xml:space="preserve">   (3)  Prosecution</t>
  </si>
  <si>
    <t xml:space="preserve">   (4)  Investigation</t>
  </si>
  <si>
    <t xml:space="preserve">   (5)  General Support</t>
  </si>
  <si>
    <t>2.  Supplies &amp; Operating</t>
  </si>
  <si>
    <t xml:space="preserve">  B.  Overtime</t>
  </si>
  <si>
    <t xml:space="preserve">  A.  Building Expenses</t>
  </si>
  <si>
    <t xml:space="preserve">  B.  Telecommunications</t>
  </si>
  <si>
    <t xml:space="preserve">  C.  Office Expenses</t>
  </si>
  <si>
    <t xml:space="preserve">  D.  Computer &amp; Software</t>
  </si>
  <si>
    <t xml:space="preserve">  E.  Supplies &amp; Equipment</t>
  </si>
  <si>
    <t xml:space="preserve">  F.  Uniforms</t>
  </si>
  <si>
    <t xml:space="preserve">  G.  Vehicle Supplies &amp; Maintenance</t>
  </si>
  <si>
    <t xml:space="preserve">  H. Office Equipment &amp; Maintenance</t>
  </si>
  <si>
    <t xml:space="preserve">  I.   Registration Fees</t>
  </si>
  <si>
    <t xml:space="preserve">  J.  Membership Fees</t>
  </si>
  <si>
    <t xml:space="preserve">  K. Community Education</t>
  </si>
  <si>
    <t xml:space="preserve">  L.  Investigative Funds</t>
  </si>
  <si>
    <t xml:space="preserve">  M. Training/Meeting Expenses</t>
  </si>
  <si>
    <t xml:space="preserve">  A.  Conference Travel</t>
  </si>
  <si>
    <t xml:space="preserve">  B.  Training Travel</t>
  </si>
  <si>
    <t xml:space="preserve">  C.  Other Training</t>
  </si>
  <si>
    <t xml:space="preserve">  A.  Office Equipmnet</t>
  </si>
  <si>
    <t xml:space="preserve">  B.  Enforcement Equipment</t>
  </si>
  <si>
    <t xml:space="preserve">  C.  Computer Equipment</t>
  </si>
  <si>
    <t xml:space="preserve">  A.  Consulting Services</t>
  </si>
  <si>
    <t xml:space="preserve">  B.  Professional Services</t>
  </si>
  <si>
    <t>3.  Training</t>
  </si>
  <si>
    <t>4.  Equipment</t>
  </si>
  <si>
    <t>5.  Consulting Services</t>
  </si>
  <si>
    <t>6.  Grant Administration</t>
  </si>
  <si>
    <t>Column C</t>
  </si>
  <si>
    <t>Column B</t>
  </si>
  <si>
    <t>Fiscal Year</t>
  </si>
  <si>
    <t>Grantee Name:</t>
  </si>
  <si>
    <t>Grantee Name</t>
  </si>
  <si>
    <t>Alliance Combats Auto Theft</t>
  </si>
  <si>
    <t>Attorney General's Auto Theft Initiative</t>
  </si>
  <si>
    <t>Beat Auto Theft Through Law Enforcement</t>
  </si>
  <si>
    <t>Auto Theft Intelligence Coordination Center</t>
  </si>
  <si>
    <t>Colorado Auto Theft Investigators</t>
  </si>
  <si>
    <t>CATPA Metropolitan Auto Theft Team</t>
  </si>
  <si>
    <t>Project Name</t>
  </si>
  <si>
    <t>Colorado Department of Law</t>
  </si>
  <si>
    <t>Colorado State Patrol</t>
  </si>
  <si>
    <t>City of Lakewood Police Department</t>
  </si>
  <si>
    <t>City of Edgewater Police Department</t>
  </si>
  <si>
    <t>Reporting Period</t>
  </si>
  <si>
    <t>July</t>
  </si>
  <si>
    <t>August</t>
  </si>
  <si>
    <t>September</t>
  </si>
  <si>
    <t>October</t>
  </si>
  <si>
    <t>November</t>
  </si>
  <si>
    <t>December</t>
  </si>
  <si>
    <t>January</t>
  </si>
  <si>
    <t>February</t>
  </si>
  <si>
    <t>March</t>
  </si>
  <si>
    <t>April</t>
  </si>
  <si>
    <t>May</t>
  </si>
  <si>
    <t>June</t>
  </si>
  <si>
    <t>1st Quarter</t>
  </si>
  <si>
    <t>2nd Quarter</t>
  </si>
  <si>
    <t>3rd Quarter</t>
  </si>
  <si>
    <t>4th Quarter</t>
  </si>
  <si>
    <t>Final Report</t>
  </si>
  <si>
    <t>Request Number:</t>
  </si>
  <si>
    <t>Request Number</t>
  </si>
  <si>
    <t>Mobile</t>
  </si>
  <si>
    <t>Office</t>
  </si>
  <si>
    <t>Fax</t>
  </si>
  <si>
    <t>Other</t>
  </si>
  <si>
    <t>Financial Officer's Signature</t>
  </si>
  <si>
    <t>Project Director's Signature</t>
  </si>
  <si>
    <t>CATPA Grant Manager</t>
  </si>
  <si>
    <t>CATPA Director</t>
  </si>
  <si>
    <t>ADVANCE BALANCE</t>
  </si>
  <si>
    <t>Payment Type:</t>
  </si>
  <si>
    <t>Payment Type</t>
  </si>
  <si>
    <t>Direct Deposit</t>
  </si>
  <si>
    <t>Check</t>
  </si>
  <si>
    <t>ITA</t>
  </si>
  <si>
    <t>IET</t>
  </si>
  <si>
    <r>
      <rPr>
        <b/>
        <u/>
        <sz val="10"/>
        <rFont val="Calibri"/>
        <family val="2"/>
        <scheme val="minor"/>
      </rPr>
      <t>Grantee Name:</t>
    </r>
    <r>
      <rPr>
        <sz val="10"/>
        <rFont val="Calibri"/>
        <family val="2"/>
        <scheme val="minor"/>
      </rPr>
      <t xml:space="preserve"> Type or use the dropdown menu selection to enter the </t>
    </r>
    <r>
      <rPr>
        <b/>
        <u/>
        <sz val="10"/>
        <rFont val="Calibri"/>
        <family val="2"/>
        <scheme val="minor"/>
      </rPr>
      <t>Legal Name</t>
    </r>
    <r>
      <rPr>
        <sz val="10"/>
        <rFont val="Calibri"/>
        <family val="2"/>
        <scheme val="minor"/>
      </rPr>
      <t xml:space="preserve"> of the Grantee as identified in the Grant Agreement.</t>
    </r>
  </si>
  <si>
    <r>
      <rPr>
        <b/>
        <u/>
        <sz val="10"/>
        <rFont val="Calibri"/>
        <family val="2"/>
        <scheme val="minor"/>
      </rPr>
      <t>Grant Number:</t>
    </r>
    <r>
      <rPr>
        <sz val="10"/>
        <rFont val="Calibri"/>
        <family val="2"/>
        <scheme val="minor"/>
      </rPr>
      <t xml:space="preserve">  Enter the CATPA assigned grant number as found on the Grant Agreement.</t>
    </r>
  </si>
  <si>
    <r>
      <rPr>
        <b/>
        <u/>
        <sz val="10"/>
        <rFont val="Calibri"/>
        <family val="2"/>
        <scheme val="minor"/>
      </rPr>
      <t>Project Title</t>
    </r>
    <r>
      <rPr>
        <sz val="10"/>
        <rFont val="Calibri"/>
        <family val="2"/>
        <scheme val="minor"/>
      </rPr>
      <t>: Type or use the dropdown menue selection to enter the name of the Project as identified on the Grant Agreement.</t>
    </r>
  </si>
  <si>
    <r>
      <rPr>
        <b/>
        <u/>
        <sz val="10"/>
        <rFont val="Calibri"/>
        <family val="2"/>
        <scheme val="minor"/>
      </rPr>
      <t>Reporting Period Fiscal Year</t>
    </r>
    <r>
      <rPr>
        <sz val="10"/>
        <rFont val="Calibri"/>
        <family val="2"/>
        <scheme val="minor"/>
      </rPr>
      <t>:  Enter the State Fiscal Year by typing the year (YYYY) or using the dropdown menu.</t>
    </r>
  </si>
  <si>
    <r>
      <rPr>
        <b/>
        <u/>
        <sz val="10"/>
        <rFont val="Calibri"/>
        <family val="2"/>
        <scheme val="minor"/>
      </rPr>
      <t>Reporting Period</t>
    </r>
    <r>
      <rPr>
        <sz val="10"/>
        <rFont val="Calibri"/>
        <family val="2"/>
        <scheme val="minor"/>
      </rPr>
      <t>:  Type or use the dropdown menue to enter the period for which the reimbursement request expenses correlate.  As a note, all grantees must MINIMALLY submit financial requests on a quarterly basis.</t>
    </r>
  </si>
  <si>
    <r>
      <rPr>
        <b/>
        <u/>
        <sz val="10"/>
        <rFont val="Calibri"/>
        <family val="2"/>
        <scheme val="minor"/>
      </rPr>
      <t>Prepared By:</t>
    </r>
    <r>
      <rPr>
        <sz val="10"/>
        <rFont val="Calibri"/>
        <family val="2"/>
        <scheme val="minor"/>
      </rPr>
      <t xml:space="preserve"> This is the name of the person who actually prepared the reimbursement report.</t>
    </r>
  </si>
  <si>
    <r>
      <rPr>
        <b/>
        <u/>
        <sz val="10"/>
        <rFont val="Calibri"/>
        <family val="2"/>
        <scheme val="minor"/>
      </rPr>
      <t>Payment Type</t>
    </r>
    <r>
      <rPr>
        <sz val="10"/>
        <rFont val="Calibri"/>
        <family val="2"/>
        <scheme val="minor"/>
      </rPr>
      <t>:  Type or use the dropdown menu to select the type of payment method preferred for the reimbursement request.</t>
    </r>
  </si>
  <si>
    <t>Reimbursement #1</t>
  </si>
  <si>
    <t>Reimbursement #2</t>
  </si>
  <si>
    <t>Reimbursement #3</t>
  </si>
  <si>
    <t>Reimbursement #4</t>
  </si>
  <si>
    <t>Reimbursement #5</t>
  </si>
  <si>
    <t>Reimbursement #6</t>
  </si>
  <si>
    <t>Reimbursement #7</t>
  </si>
  <si>
    <t>Reimbursement #8</t>
  </si>
  <si>
    <t>Reimbursement #9</t>
  </si>
  <si>
    <t>Reimbursement #10</t>
  </si>
  <si>
    <t>Reimbursement #11</t>
  </si>
  <si>
    <t>Reimbursement #12</t>
  </si>
  <si>
    <t>Reimbursement #13</t>
  </si>
  <si>
    <t>Reimbursement #14</t>
  </si>
  <si>
    <t>Reimbursement #15</t>
  </si>
  <si>
    <t>Reimbursement #16</t>
  </si>
  <si>
    <t>Reimbursement #17</t>
  </si>
  <si>
    <t>Reimbursement #18</t>
  </si>
  <si>
    <t>Reimbursement #19</t>
  </si>
  <si>
    <t>Reimbursement #20</t>
  </si>
  <si>
    <t>Reimbursement #21</t>
  </si>
  <si>
    <t>Reimbursement #22</t>
  </si>
  <si>
    <t>Reimbursement #23</t>
  </si>
  <si>
    <t>Reimbursement #24</t>
  </si>
  <si>
    <r>
      <rPr>
        <b/>
        <u/>
        <sz val="10"/>
        <rFont val="Calibri"/>
        <family val="2"/>
        <scheme val="minor"/>
      </rPr>
      <t>Request Number:</t>
    </r>
    <r>
      <rPr>
        <sz val="10"/>
        <rFont val="Calibri"/>
        <family val="2"/>
        <scheme val="minor"/>
      </rPr>
      <t xml:space="preserve"> This is the assigned reimbursement number based on the sequential number of requests.  For example, the first reimbursement for the fiscal year begins with "Reimbursement #1" followed by "Reimbursement #2", etc.  Please refer to the last reimbursement request number to maintain continuity and accuracy.</t>
    </r>
  </si>
  <si>
    <r>
      <rPr>
        <b/>
        <u/>
        <sz val="10"/>
        <rFont val="Calibri"/>
        <family val="2"/>
        <scheme val="minor"/>
      </rPr>
      <t>Phone:</t>
    </r>
    <r>
      <rPr>
        <sz val="10"/>
        <rFont val="Calibri"/>
        <family val="2"/>
        <scheme val="minor"/>
      </rPr>
      <t xml:space="preserve"> This is the phone type and number of the person who actually prepared the report.  Please include the area code.</t>
    </r>
  </si>
  <si>
    <r>
      <rPr>
        <b/>
        <u/>
        <sz val="10"/>
        <rFont val="Calibri"/>
        <family val="2"/>
        <scheme val="minor"/>
      </rPr>
      <t>Column A.1 Original Advance:</t>
    </r>
    <r>
      <rPr>
        <sz val="10"/>
        <rFont val="Calibri"/>
        <family val="2"/>
        <scheme val="minor"/>
      </rPr>
      <t xml:space="preserve"> Enter the total amount of advanced funds received by the Grantee during this fiscal year.</t>
    </r>
  </si>
  <si>
    <r>
      <rPr>
        <b/>
        <u/>
        <sz val="10"/>
        <rFont val="Calibri"/>
        <family val="2"/>
        <scheme val="minor"/>
      </rPr>
      <t>Column A.2 Prior YTD Expenses:</t>
    </r>
    <r>
      <rPr>
        <sz val="10"/>
        <rFont val="Calibri"/>
        <family val="2"/>
        <scheme val="minor"/>
      </rPr>
      <t xml:space="preserve">  Enter the total amount of expenses applied to the Advance from the previous CATPA Financial Payment Request Column A.4.  If no previous request has been made, enter "0".</t>
    </r>
  </si>
  <si>
    <r>
      <rPr>
        <b/>
        <u/>
        <sz val="10"/>
        <rFont val="Calibri"/>
        <family val="2"/>
        <scheme val="minor"/>
      </rPr>
      <t>Column A.3 This Request Applied:</t>
    </r>
    <r>
      <rPr>
        <sz val="10"/>
        <rFont val="Calibri"/>
        <family val="2"/>
        <scheme val="minor"/>
      </rPr>
      <t xml:space="preserve">   This form will calculate the total amount of expenses entered in Column F to be applied against the Advance.  Please review Column F to ensure all expenses intended to be applied against the Advance are correct.</t>
    </r>
  </si>
  <si>
    <r>
      <rPr>
        <b/>
        <u/>
        <sz val="10"/>
        <rFont val="Calibri"/>
        <family val="2"/>
        <scheme val="minor"/>
      </rPr>
      <t>Column A.4 - YTD Advance Expenses:</t>
    </r>
    <r>
      <rPr>
        <sz val="10"/>
        <rFont val="Calibri"/>
        <family val="2"/>
        <scheme val="minor"/>
      </rPr>
      <t xml:space="preserve">  This form will calculate the total amount of year-to-date expenses being applied against the Advance.  Entries made in Column A.2 will be added with the entry in A.3.  Please note the final calculation must be used in future requests when an Advance is approved, regardless if the Advance is spent to $0.</t>
    </r>
  </si>
  <si>
    <r>
      <rPr>
        <b/>
        <u/>
        <sz val="10"/>
        <rFont val="Calibri"/>
        <family val="2"/>
        <scheme val="minor"/>
      </rPr>
      <t>Column A.5 - Total Advance Balance:</t>
    </r>
    <r>
      <rPr>
        <sz val="10"/>
        <rFont val="Calibri"/>
        <family val="2"/>
        <scheme val="minor"/>
      </rPr>
      <t xml:space="preserve"> This form will calculate the total amount of Advance balance.  Entries made in Column A.1 will be deducted from the total amount of expenditures calucluated in Column A.4.</t>
    </r>
  </si>
  <si>
    <r>
      <rPr>
        <b/>
        <u/>
        <sz val="10"/>
        <rFont val="Calibri"/>
        <family val="2"/>
        <scheme val="minor"/>
      </rPr>
      <t>Line Items:</t>
    </r>
    <r>
      <rPr>
        <sz val="10"/>
        <rFont val="Calibri"/>
        <family val="2"/>
        <scheme val="minor"/>
      </rPr>
      <t xml:space="preserve">  Report </t>
    </r>
    <r>
      <rPr>
        <u/>
        <sz val="10"/>
        <rFont val="Calibri"/>
        <family val="2"/>
        <scheme val="minor"/>
      </rPr>
      <t>all</t>
    </r>
    <r>
      <rPr>
        <sz val="10"/>
        <rFont val="Calibri"/>
        <family val="2"/>
        <scheme val="minor"/>
      </rPr>
      <t xml:space="preserve"> expenditures approved to be charged to this grant, broken down by category.  If you have any questions about which budget category a certain expenditure belongs in, please refer to the CATPA Grant Managers Guidance or call the CATPA Office at 303-239-4560.</t>
    </r>
  </si>
  <si>
    <r>
      <rPr>
        <b/>
        <u/>
        <sz val="10"/>
        <rFont val="Calibri"/>
        <family val="2"/>
        <scheme val="minor"/>
      </rPr>
      <t>Column B - Approved Budget:</t>
    </r>
    <r>
      <rPr>
        <sz val="10"/>
        <rFont val="Calibri"/>
        <family val="2"/>
        <scheme val="minor"/>
      </rPr>
      <t xml:space="preserve">  Using the Approved Budget Categories in the Grant Agreement or </t>
    </r>
    <r>
      <rPr>
        <b/>
        <sz val="10"/>
        <rFont val="Calibri"/>
        <family val="2"/>
        <scheme val="minor"/>
      </rPr>
      <t>MOST</t>
    </r>
    <r>
      <rPr>
        <sz val="10"/>
        <rFont val="Calibri"/>
        <family val="2"/>
        <scheme val="minor"/>
      </rPr>
      <t xml:space="preserve"> recent Approved Grant Modification, list the amounts in the </t>
    </r>
    <r>
      <rPr>
        <b/>
        <sz val="10"/>
        <rFont val="Calibri"/>
        <family val="2"/>
        <scheme val="minor"/>
      </rPr>
      <t>HIGHLIGHTED AREAS ONLY</t>
    </r>
    <r>
      <rPr>
        <sz val="10"/>
        <rFont val="Calibri"/>
        <family val="2"/>
        <scheme val="minor"/>
      </rPr>
      <t xml:space="preserve">.  </t>
    </r>
    <r>
      <rPr>
        <b/>
        <sz val="10"/>
        <rFont val="Calibri"/>
        <family val="2"/>
        <scheme val="minor"/>
      </rPr>
      <t>**NOTE</t>
    </r>
    <r>
      <rPr>
        <sz val="10"/>
        <rFont val="Calibri"/>
        <family val="2"/>
        <scheme val="minor"/>
      </rPr>
      <t>:  This form will calculate totals as you enter the highlighted item amounts.  If you have no approved budget in one or more budget categories, leave those lines blank.</t>
    </r>
  </si>
  <si>
    <r>
      <rPr>
        <b/>
        <u/>
        <sz val="10"/>
        <rFont val="Calibri"/>
        <family val="2"/>
        <scheme val="minor"/>
      </rPr>
      <t xml:space="preserve">Column C - Prior YTD Expenditures: </t>
    </r>
    <r>
      <rPr>
        <sz val="10"/>
        <rFont val="Calibri"/>
        <family val="2"/>
        <scheme val="minor"/>
      </rPr>
      <t xml:space="preserve">Enter amounts in the </t>
    </r>
    <r>
      <rPr>
        <b/>
        <sz val="10"/>
        <rFont val="Calibri"/>
        <family val="2"/>
        <scheme val="minor"/>
      </rPr>
      <t>HIGHLIGHTED AREAS ONLY</t>
    </r>
    <r>
      <rPr>
        <sz val="10"/>
        <rFont val="Calibri"/>
        <family val="2"/>
        <scheme val="minor"/>
      </rPr>
      <t xml:space="preserve">, as this form will calculate the Line Item totals as you enter the highlighted area amounts.  If this is the first fiscal report of the grant award, this column should contain zeros in the highlighted areas, as no expenditures are allowed before the beginning of the grant award period.  If this is a subsequent reimbursement request, enter the amounts from the previous CATPA Financial Reimbursement Request Column E.  Again, if no previous request has been made, enter "0".  </t>
    </r>
  </si>
  <si>
    <r>
      <rPr>
        <b/>
        <u/>
        <sz val="10"/>
        <rFont val="Calibri"/>
        <family val="2"/>
        <scheme val="minor"/>
      </rPr>
      <t>Column D - This Request:</t>
    </r>
    <r>
      <rPr>
        <sz val="10"/>
        <rFont val="Calibri"/>
        <family val="2"/>
        <scheme val="minor"/>
      </rPr>
      <t xml:space="preserve"> Enter amounts in the</t>
    </r>
    <r>
      <rPr>
        <b/>
        <sz val="10"/>
        <rFont val="Calibri"/>
        <family val="2"/>
        <scheme val="minor"/>
      </rPr>
      <t xml:space="preserve"> HIGHLIGHTED AREAS ONLY</t>
    </r>
    <r>
      <rPr>
        <sz val="10"/>
        <rFont val="Calibri"/>
        <family val="2"/>
        <scheme val="minor"/>
      </rPr>
      <t xml:space="preserve"> for expenditures claimed for this report period.  **NOTE:  This form will calculate the Budget Category totals as you enter the highlighted amounts. </t>
    </r>
  </si>
  <si>
    <r>
      <rPr>
        <b/>
        <u/>
        <sz val="10"/>
        <rFont val="Calibri"/>
        <family val="2"/>
        <scheme val="minor"/>
      </rPr>
      <t>Column E -YTD Expenses:</t>
    </r>
    <r>
      <rPr>
        <sz val="10"/>
        <rFont val="Calibri"/>
        <family val="2"/>
        <scheme val="minor"/>
      </rPr>
      <t xml:space="preserve"> DO NOT ENTER AMOUNTS IN THIS COLUMN.  This form will calculate the total amount of year-to-date expenses based on entries in Column C plus amounts entered in Column D.  Please note the final calculation in this column will be used in future reimbursement requests (see Column C).</t>
    </r>
  </si>
  <si>
    <r>
      <rPr>
        <b/>
        <u/>
        <sz val="10"/>
        <rFont val="Calibri"/>
        <family val="2"/>
        <scheme val="minor"/>
      </rPr>
      <t>Column F - Apply Advance:</t>
    </r>
    <r>
      <rPr>
        <sz val="10"/>
        <rFont val="Calibri"/>
        <family val="2"/>
        <scheme val="minor"/>
      </rPr>
      <t xml:space="preserve"> Only use this column if the project was awarded Advanced Funds.  In such case, enter the amount ONLY IN THE HIGHLIGHTED AREAS for expenditures to be applied to the Advance. If the project did not receive an Advance, leave blank.  Entries made in this column will be automatically calculated in Column A.3 (Advance Balance - This Request Applied).</t>
    </r>
  </si>
  <si>
    <r>
      <rPr>
        <b/>
        <u/>
        <sz val="10"/>
        <rFont val="Calibri"/>
        <family val="2"/>
        <scheme val="minor"/>
      </rPr>
      <t>Column G - Award Balance</t>
    </r>
    <r>
      <rPr>
        <b/>
        <sz val="10"/>
        <rFont val="Calibri"/>
        <family val="2"/>
        <scheme val="minor"/>
      </rPr>
      <t xml:space="preserve">:  DO NOT ENTER AMOUNTS IN THIS AREA. </t>
    </r>
    <r>
      <rPr>
        <sz val="10"/>
        <rFont val="Calibri"/>
        <family val="2"/>
        <scheme val="minor"/>
      </rPr>
      <t xml:space="preserve"> This form will automatically calculate the balance of the Grant Award based on entries made in Column B minus Column E.</t>
    </r>
  </si>
  <si>
    <r>
      <rPr>
        <b/>
        <u/>
        <sz val="10"/>
        <rFont val="Calibri"/>
        <family val="2"/>
        <scheme val="minor"/>
      </rPr>
      <t>Total Payment Request</t>
    </r>
    <r>
      <rPr>
        <b/>
        <sz val="10"/>
        <rFont val="Calibri"/>
        <family val="2"/>
        <scheme val="minor"/>
      </rPr>
      <t>:  DO NOT ENTER AMOUNTS IN THIS AREA</t>
    </r>
    <r>
      <rPr>
        <sz val="10"/>
        <rFont val="Calibri"/>
        <family val="2"/>
        <scheme val="minor"/>
      </rPr>
      <t>.  This form will automatically calculate the balance of reimbursement request using the amounts calculated in Column E minus any applicable Advance application from Column F.</t>
    </r>
  </si>
  <si>
    <t>Approval</t>
  </si>
  <si>
    <t>CERTIFICATION SECTION</t>
  </si>
  <si>
    <t>APPROVAL SECTION</t>
  </si>
  <si>
    <t>Date:</t>
  </si>
  <si>
    <t>Multiagency Agreement(s)</t>
  </si>
  <si>
    <t>Intergovernmental Agreement</t>
  </si>
  <si>
    <t>Is this in effect during the grant period:</t>
  </si>
  <si>
    <t>Yes</t>
  </si>
  <si>
    <t>No</t>
  </si>
  <si>
    <t>Memorandum of Understanding</t>
  </si>
  <si>
    <t>Other (please describe):</t>
  </si>
  <si>
    <r>
      <t>1.</t>
    </r>
    <r>
      <rPr>
        <sz val="7"/>
        <color theme="1"/>
        <rFont val="Times New Roman"/>
        <family val="1"/>
      </rPr>
      <t xml:space="preserve">      </t>
    </r>
    <r>
      <rPr>
        <sz val="11"/>
        <color theme="1"/>
        <rFont val="Calibri"/>
        <family val="2"/>
        <scheme val="minor"/>
      </rPr>
      <t>Mission Statement</t>
    </r>
  </si>
  <si>
    <r>
      <t>2.</t>
    </r>
    <r>
      <rPr>
        <sz val="7"/>
        <color theme="1"/>
        <rFont val="Times New Roman"/>
        <family val="1"/>
      </rPr>
      <t xml:space="preserve">      </t>
    </r>
    <r>
      <rPr>
        <sz val="11"/>
        <color theme="1"/>
        <rFont val="Calibri"/>
        <family val="2"/>
        <scheme val="minor"/>
      </rPr>
      <t>Authority of the Multiagency Initiative</t>
    </r>
  </si>
  <si>
    <r>
      <t>3.</t>
    </r>
    <r>
      <rPr>
        <sz val="7"/>
        <color theme="1"/>
        <rFont val="Times New Roman"/>
        <family val="1"/>
      </rPr>
      <t xml:space="preserve">      </t>
    </r>
    <r>
      <rPr>
        <sz val="11"/>
        <color theme="1"/>
        <rFont val="Calibri"/>
        <family val="2"/>
        <scheme val="minor"/>
      </rPr>
      <t>Records Retention</t>
    </r>
  </si>
  <si>
    <r>
      <t>4.</t>
    </r>
    <r>
      <rPr>
        <sz val="7"/>
        <color theme="1"/>
        <rFont val="Times New Roman"/>
        <family val="1"/>
      </rPr>
      <t xml:space="preserve">      </t>
    </r>
    <r>
      <rPr>
        <sz val="11"/>
        <color theme="1"/>
        <rFont val="Calibri"/>
        <family val="2"/>
        <scheme val="minor"/>
      </rPr>
      <t>Assignment of Personnel</t>
    </r>
  </si>
  <si>
    <r>
      <t>5.</t>
    </r>
    <r>
      <rPr>
        <sz val="7"/>
        <color theme="1"/>
        <rFont val="Times New Roman"/>
        <family val="1"/>
      </rPr>
      <t xml:space="preserve">      </t>
    </r>
    <r>
      <rPr>
        <sz val="11"/>
        <color theme="1"/>
        <rFont val="Calibri"/>
        <family val="2"/>
        <scheme val="minor"/>
      </rPr>
      <t>Case Management System</t>
    </r>
  </si>
  <si>
    <r>
      <t>6.</t>
    </r>
    <r>
      <rPr>
        <sz val="7"/>
        <color theme="1"/>
        <rFont val="Times New Roman"/>
        <family val="1"/>
      </rPr>
      <t xml:space="preserve">      </t>
    </r>
    <r>
      <rPr>
        <sz val="11"/>
        <color theme="1"/>
        <rFont val="Calibri"/>
        <family val="2"/>
        <scheme val="minor"/>
      </rPr>
      <t>Case Deconfliction</t>
    </r>
  </si>
  <si>
    <r>
      <t>7.</t>
    </r>
    <r>
      <rPr>
        <sz val="7"/>
        <color theme="1"/>
        <rFont val="Times New Roman"/>
        <family val="1"/>
      </rPr>
      <t xml:space="preserve">      </t>
    </r>
    <r>
      <rPr>
        <sz val="11"/>
        <color theme="1"/>
        <rFont val="Calibri"/>
        <family val="2"/>
        <scheme val="minor"/>
      </rPr>
      <t>Use of Informants</t>
    </r>
  </si>
  <si>
    <r>
      <t>8.</t>
    </r>
    <r>
      <rPr>
        <sz val="7"/>
        <color theme="1"/>
        <rFont val="Times New Roman"/>
        <family val="1"/>
      </rPr>
      <t xml:space="preserve">      </t>
    </r>
    <r>
      <rPr>
        <sz val="11"/>
        <color theme="1"/>
        <rFont val="Calibri"/>
        <family val="2"/>
        <scheme val="minor"/>
      </rPr>
      <t>Use of Control of Payments for Information and Evidence</t>
    </r>
  </si>
  <si>
    <r>
      <t>9.</t>
    </r>
    <r>
      <rPr>
        <sz val="7"/>
        <color theme="1"/>
        <rFont val="Times New Roman"/>
        <family val="1"/>
      </rPr>
      <t xml:space="preserve">      </t>
    </r>
    <r>
      <rPr>
        <sz val="11"/>
        <color theme="1"/>
        <rFont val="Calibri"/>
        <family val="2"/>
        <scheme val="minor"/>
      </rPr>
      <t>Use of GPS Trackers</t>
    </r>
  </si>
  <si>
    <r>
      <t>10.</t>
    </r>
    <r>
      <rPr>
        <sz val="7"/>
        <color theme="1"/>
        <rFont val="Times New Roman"/>
        <family val="1"/>
      </rPr>
      <t xml:space="preserve">   </t>
    </r>
    <r>
      <rPr>
        <sz val="11"/>
        <color theme="1"/>
        <rFont val="Calibri"/>
        <family val="2"/>
        <scheme val="minor"/>
      </rPr>
      <t>Use of Automated License Plate Reader Systems</t>
    </r>
  </si>
  <si>
    <r>
      <t>11.</t>
    </r>
    <r>
      <rPr>
        <sz val="7"/>
        <color theme="1"/>
        <rFont val="Times New Roman"/>
        <family val="1"/>
      </rPr>
      <t xml:space="preserve">   </t>
    </r>
    <r>
      <rPr>
        <sz val="11"/>
        <color theme="1"/>
        <rFont val="Calibri"/>
        <family val="2"/>
        <scheme val="minor"/>
      </rPr>
      <t>Use and Deployment of Bait Vehicles</t>
    </r>
  </si>
  <si>
    <r>
      <t>12.</t>
    </r>
    <r>
      <rPr>
        <sz val="7"/>
        <color theme="1"/>
        <rFont val="Times New Roman"/>
        <family val="1"/>
      </rPr>
      <t xml:space="preserve">   </t>
    </r>
    <r>
      <rPr>
        <sz val="11"/>
        <color theme="1"/>
        <rFont val="Calibri"/>
        <family val="2"/>
        <scheme val="minor"/>
      </rPr>
      <t>Media Relations</t>
    </r>
  </si>
  <si>
    <r>
      <t>13.</t>
    </r>
    <r>
      <rPr>
        <sz val="7"/>
        <color theme="1"/>
        <rFont val="Times New Roman"/>
        <family val="1"/>
      </rPr>
      <t xml:space="preserve">   </t>
    </r>
    <r>
      <rPr>
        <sz val="11"/>
        <color theme="1"/>
        <rFont val="Calibri"/>
        <family val="2"/>
        <scheme val="minor"/>
      </rPr>
      <t>Use of Analytics for Enforcement and/or Investigations</t>
    </r>
  </si>
  <si>
    <t>Comments:</t>
  </si>
  <si>
    <t>Submitted By:</t>
  </si>
  <si>
    <t>CATPA Office Use Only</t>
  </si>
  <si>
    <t>Received By:</t>
  </si>
  <si>
    <t>Project Name:</t>
  </si>
  <si>
    <t>This form is used to track compliance with the CATPA Grant Agreement provisions for multiagency law enforcement reporting requirements.  This form is to be completed and submitted to the CATPA Office within 30 days of the grant award date and upon modification or change to the listed elements.</t>
  </si>
  <si>
    <t>Printed Name</t>
  </si>
  <si>
    <t>Project Director:</t>
  </si>
  <si>
    <t>Signature</t>
  </si>
  <si>
    <t>Typed Name</t>
  </si>
  <si>
    <t>Date Received:</t>
  </si>
  <si>
    <t>Multiagency Form</t>
  </si>
  <si>
    <t>Pending</t>
  </si>
  <si>
    <t>Unknown</t>
  </si>
  <si>
    <t>Consistent with the Grant Agreement provisions, this form must be used for planning public education and prevention campaigns.  This form must be submitted no less than 30 days prior to the program deployment.  No activities may take place prior to CATPA approval.</t>
  </si>
  <si>
    <t>Program Title:</t>
  </si>
  <si>
    <t>Purpose:</t>
  </si>
  <si>
    <t>Target Audience:</t>
  </si>
  <si>
    <t>Start Date:</t>
  </si>
  <si>
    <t>End Date:</t>
  </si>
  <si>
    <t>CATPA Board Members</t>
  </si>
  <si>
    <t>CATPA Office Staff</t>
  </si>
  <si>
    <t>CATPA Project Directors</t>
  </si>
  <si>
    <t>CO Crime Analysts</t>
  </si>
  <si>
    <t>CO Law Enforcement Officers</t>
  </si>
  <si>
    <t>CO Public Information Officers</t>
  </si>
  <si>
    <t>IAATI Members</t>
  </si>
  <si>
    <t>Advisory Group</t>
  </si>
  <si>
    <t>Chiefs/Sheriffs/Command Staff</t>
  </si>
  <si>
    <t>PI Form</t>
  </si>
  <si>
    <t>Schools/Education</t>
  </si>
  <si>
    <t>Corporate/Business</t>
  </si>
  <si>
    <t>Other:</t>
  </si>
  <si>
    <t>Subject Matter Experts Used To Plan the Program</t>
  </si>
  <si>
    <t>Brief Description of the Planned Program</t>
  </si>
  <si>
    <t>Consistent with the Grant Agreement provisions, this form must be used for reporting public education and prevention campaigns.  This form must be submitted no less than 30 days after the program deployment.</t>
  </si>
  <si>
    <t>Subject Matter Experts Used in the Program</t>
  </si>
  <si>
    <t>Brief Description of the Program</t>
  </si>
  <si>
    <t>Anticipated Impact of the Program (How is this going to be measured for success?)</t>
  </si>
  <si>
    <t>1. Reduce vehicle theft in the multijurisdictional area using criminal law enforcement/investigative techniques.</t>
  </si>
  <si>
    <t>2. Reduce vehicle theft in the multijurisdictional area using proactive/innovative enforcement/investigative techniques.</t>
  </si>
  <si>
    <t>3. Increase apprehension of auto theft offenders who to defraud insurance companies in the multijurisdictional area.</t>
  </si>
  <si>
    <t>Prevention, Education and Public Information</t>
  </si>
  <si>
    <t>Intelligence</t>
  </si>
  <si>
    <t>1. Use criminal analytics for the development and use of intelligence-led policing products in the multijurisdictional area.</t>
  </si>
  <si>
    <t>2. Provide auto theft case deconfliction with all CATPA task forces on case investigations originating in the multijurisdictional area.</t>
  </si>
  <si>
    <t>3. Provide efficient methodologies of information sharing for CATPA task forces and programs to strengthen case investigations.</t>
  </si>
  <si>
    <t>Enforcement</t>
  </si>
  <si>
    <t>1. Provide quality case management support of major case investigations involving auto theft crimes, from CATPA task forces.</t>
  </si>
  <si>
    <t>2. Provide effective major case investigation prosecutions involving auto theft crimes from CATPA task force investigations.</t>
  </si>
  <si>
    <t>3. Provide quality case management support/prosecution for major case investigations involving auto theft crimes.</t>
  </si>
  <si>
    <t>Training</t>
  </si>
  <si>
    <t>2. Enable specialized training pertaining to auto theft crime.</t>
  </si>
  <si>
    <t>SemiAnnual Report</t>
  </si>
  <si>
    <t>Submitted</t>
  </si>
  <si>
    <t>Not Submitted</t>
  </si>
  <si>
    <t>1st Quarter Reimbursement Report</t>
  </si>
  <si>
    <t>2nd Quarter Reimbursement Report</t>
  </si>
  <si>
    <t>3rd Quarter Reimbursement Report</t>
  </si>
  <si>
    <t>4th Quarter Reimbursement Report</t>
  </si>
  <si>
    <t>Submission</t>
  </si>
  <si>
    <t>1. Identify and engage in crime prevention efforts with public information/relations partners targeting state, county, city and community audiences to increase the awareness of auto theft victimization.</t>
  </si>
  <si>
    <t>2. Increase public perception that auto theft victimization is a public endangerment crime, not merely restricted to the loss of property.</t>
  </si>
  <si>
    <t>3. Utilize and provide a multi-media approach with television, radio and cyber technologies, in delivering public information on the risks, dangers, antidotes and prevention techniques pertaining to the incidence of auto theft.</t>
  </si>
  <si>
    <t>4.  Create an educational campaign to reduce observable risk behaviors that leads to enabling the opportunistic, professional or enterprising auto thief.</t>
  </si>
  <si>
    <t>5. Create an educational campaign focused on the leading at-risk stolen vehicles by encouraging registerd owners to utilize theft prevention/recovery devices.</t>
  </si>
  <si>
    <t>1. Provide quality statewide auto theft training to enhance knowledge skills and abilities in the realm of management, supervision, investigation, prosecution, analysis and/or public information.</t>
  </si>
  <si>
    <t>I certify the content of this report is accurate and can validate the appropriate documentation will be available during Onsite Evaluations and retained for the required time as specified in the grant agreement. I also certify that I am authorized to submit this form.</t>
  </si>
  <si>
    <t>Training Title:</t>
  </si>
  <si>
    <t>Location:</t>
  </si>
  <si>
    <t>Address:</t>
  </si>
  <si>
    <t>CATPA projects awarded training funds will be required to submit additional reporting requirements to ensure the training funds are used for auto theft training pursuant to the funding initiative and CATPA legislation. Group training program funds may be awarded to a Grantee for allowing auto theft training to be sponsored, facilitated, or otherwise hosted through the partial or complete use of CATPA funds. A group training program may include conferences, statewide/localized training, or specialized training sponsored by the Grantee using CATPA funding. CATPA requires the Grantee to submit this report to the CATPA Office no less than 30 days after the group training program has been performed.</t>
  </si>
  <si>
    <t>Training Type:</t>
  </si>
  <si>
    <t>Post Training</t>
  </si>
  <si>
    <t>Conference</t>
  </si>
  <si>
    <t>Course</t>
  </si>
  <si>
    <t>Seminar</t>
  </si>
  <si>
    <t>Total Attendees:</t>
  </si>
  <si>
    <t>Training Evaluation</t>
  </si>
  <si>
    <t>1.  Presenation Rating (Instructor/Presenter)</t>
  </si>
  <si>
    <t>Rating</t>
  </si>
  <si>
    <t>Unsatisfied</t>
  </si>
  <si>
    <t>Satisfied</t>
  </si>
  <si>
    <t>Very Satisfied</t>
  </si>
  <si>
    <t>N/A</t>
  </si>
  <si>
    <t>2.  Curriculum Rating (Books, Materials and/or Handouts)</t>
  </si>
  <si>
    <t>3.  Environment (Classroom, Venue or Setting)</t>
  </si>
  <si>
    <t>Training Coordinator Brief/Comments</t>
  </si>
  <si>
    <t>CATPA projects awarded training funds will be required to submit additional reporting requirements to ensure the training funds are used for auto theft training pursuant to the funding initiative and CATPA legislation. Group training program funds may be awarded to a Grantee for allowing auto theft training to be sponsored, facilitated, or otherwise hosted through the partial or complete use of CATPA funds. A group training program may include conferences, statewide/localized training, or specialized training sponsored by the Grantee using CATPA funding. CATPA requires the Grantee to submit this report to the CATPA Office for authorization no less than 30 days prior to the planned group training program. Grantee may not confirm, book or solicit group training programs prior to CATPA approval.</t>
  </si>
  <si>
    <t>Presenters/Instructors:</t>
  </si>
  <si>
    <t>Nexus to Auto Theft</t>
  </si>
  <si>
    <t>Training Validation</t>
  </si>
  <si>
    <t>How was this training validated? (Select all that apply)</t>
  </si>
  <si>
    <t>CATI Executive Board</t>
  </si>
  <si>
    <t>IAATI Training</t>
  </si>
  <si>
    <t>Training Survey</t>
  </si>
  <si>
    <t>Needs Assessment</t>
  </si>
  <si>
    <t>Colorado P.O.S.T.</t>
  </si>
  <si>
    <t>I.A.A.T.I.</t>
  </si>
  <si>
    <t>I.A.C.A.</t>
  </si>
  <si>
    <t>Is this training certified or approved by any of the following? (Select all that apply)</t>
  </si>
  <si>
    <t>Who is the target audience for this training? (Select all that apply)</t>
  </si>
  <si>
    <t>Patrol/Field Officers</t>
  </si>
  <si>
    <t>L.E. Investigators</t>
  </si>
  <si>
    <t>S.I.U. Investigators</t>
  </si>
  <si>
    <t>Crime Analysts</t>
  </si>
  <si>
    <t>VIN Inspectors</t>
  </si>
  <si>
    <t>Supervisory/Command</t>
  </si>
  <si>
    <t>CATPA Task Force Personnel</t>
  </si>
  <si>
    <t>Prosecutors</t>
  </si>
  <si>
    <t>Advance Request</t>
  </si>
  <si>
    <t>Project Information</t>
  </si>
  <si>
    <t>Column A</t>
  </si>
  <si>
    <t>Advance Requested</t>
  </si>
  <si>
    <t>Budget:Advance %</t>
  </si>
  <si>
    <t>Approved Budget</t>
  </si>
  <si>
    <t xml:space="preserve">     A.  Salaries</t>
  </si>
  <si>
    <t xml:space="preserve">     B.  Overtime</t>
  </si>
  <si>
    <t>*Note:  The total Advance Payment Request cannot exceed 30% of the total grant approved budget nor more than $75,000 total.</t>
  </si>
  <si>
    <t>Justification</t>
  </si>
  <si>
    <t>CDPS Approval</t>
  </si>
  <si>
    <t>Is  the  ALPR  architecture  and  software  applications  configured  to  comply  with provisions of §24-72-113 C.R.S.?</t>
  </si>
  <si>
    <t>Does the grant project intend to use the ALPR devices and database for crime analysis purposes?</t>
  </si>
  <si>
    <t>Does the Grant Project Agency have a written policy or procedure which specifies the primary use of CATPA funded ALPR is for the investigation and recovery of reported stolen vehicles.</t>
  </si>
  <si>
    <t>Does the Grant Project Agency send data from CATPA funded ALPRs to any non- governmental entity?</t>
  </si>
  <si>
    <t>Is  the  ALPR  architectural  design  compliant  with  federal,  state  and  local  laws, regulations and policies?</t>
  </si>
  <si>
    <t>Does the ALPR architecture consider database systems and information sharing to be treated as FOUO and managed by a law enforcement agency?</t>
  </si>
  <si>
    <t>Is the ALPR architecture and software applications managed or controlled by the Grant Project Agency or an assigned Colorado law enforcement agency?</t>
  </si>
  <si>
    <t>Are   there   existing   Memorandums   of   Understanding   or   Inter   Governmental Agreements in place for the authentication, use and access of CATPA funded ALPR devices and database?</t>
  </si>
  <si>
    <t>Does the  grant  project  intend  to  use  the  ALPR  devices  and  database for  tactical purposes?</t>
  </si>
  <si>
    <t>Does the grant project intend to use the ALPR devices and database for investigative purposes?</t>
  </si>
  <si>
    <t>Does the grant project intend to use the ALPR devices and database for administrative reporting purposes?</t>
  </si>
  <si>
    <t>Does the Grant Project Agency have written policies and procedures that address the use of the ALPR devices and database?</t>
  </si>
  <si>
    <t>Section 2. Authorized Uses of CATPA Funded ALPRs</t>
  </si>
  <si>
    <t>Does  the  Grant  Project  Agency  manage,  control  and  update  authentication  for personnel authorized to  use,  access and  retrieve CATPA funded ALPR equipment, devices and related databases?</t>
  </si>
  <si>
    <t>Does the Grant Project Agency have written policies and procedures on authorized users for CATPA funded ALPRs?</t>
  </si>
  <si>
    <t>Is the Grant Project Agency willing to maintain, service, and inventory the ALPR for a minimum of 5 years from the date of the CATPA funding?</t>
  </si>
  <si>
    <t>Is the Grant Project Agency willing to submit ALPR data results, consistent with the CATPA Reporting Requirements, such as the number of ALPR reads, hours deployed, number of hits and number of stolen vehicle recoveries?</t>
  </si>
  <si>
    <t>Is the Grant Project Agency willing to seek enhancing information sharing capabilities of CATPA funded ALPR data among applicable NCIC users?</t>
  </si>
  <si>
    <t>Is the Grant Project Agency willing to seek enhancing information sharing capabilities of CATPA funded ALPR data among applicable Colorado CCIC users?</t>
  </si>
  <si>
    <t>Is the Grant Project Agency willing to seek enhancing information sharing capabilities of CATPA funded ALPR data among CATPA funded law enforcement partnerships and task force personnel utilizing a CATPA ALPR Web Service?</t>
  </si>
  <si>
    <t>Does the Grant Project Agency have written policies and procedures pertaining to information sharing of CATPA funded ALPR data?</t>
  </si>
  <si>
    <t>Has   the   Grant   Project   Agency   designed   or   implemented   information   sharing capabilities of CATPA funded ALPR systems using Nlets?</t>
  </si>
  <si>
    <t>Does the Grant Project Agency have a written policy or procedure which addresses operational  confirmation  of   stolen  vehicles,  the   necessity  for   recovery,  when deploying the CATPA funded ALPR?</t>
  </si>
  <si>
    <t>Does the Grant Project Agency understand ALPR reporting requirements as established through the approval of the grant award and/or Grant Managers Guidance Manual.</t>
  </si>
  <si>
    <t>Has   the   Grant   Project   Agency   designed   or   implemented   information   sharing capabilities of CATPA funded ALPR systems?</t>
  </si>
  <si>
    <t>Does the Grant Project Agency have written policies and procedures on information sharing  with  specific  non-governmental  entities  to   ensure  data  retention  and information sharing is compliant with federal, state and local laws and regulations?</t>
  </si>
  <si>
    <t>Does the Grant Project Agency limit database retention of CATPA funded ALPRs to no more than 1 year?</t>
  </si>
  <si>
    <t>Does the Grant Project Agency have  written policies and procedures on database retention of CATPA funded ALPRs?</t>
  </si>
  <si>
    <t>Has  the  Grant  Project  Agency  completed  and  submitted  the  CATPA  Inventory Certification Form for purchased CATPA funded ALPR devices?</t>
  </si>
  <si>
    <t>Does the Grant Project Agency have a written policy or procedure to download the CCIC Hotlist prior to daily use of a CATPA funded ALPR device?</t>
  </si>
  <si>
    <t>Section 1.  ALPR Architecture</t>
  </si>
  <si>
    <t>Section 4.  Retention of ALPR Data</t>
  </si>
  <si>
    <t>Section 5.  ALPR Devices</t>
  </si>
  <si>
    <t>SECTION 6. ALPR INFORMATION SHARING</t>
  </si>
  <si>
    <t>SECTION 7. CATPA ALPR Web Service</t>
  </si>
  <si>
    <t>Section 8.  Non-Governmental Databases</t>
  </si>
  <si>
    <t>Section 9.  Audit and Compliance</t>
  </si>
  <si>
    <t>Section 3. Authorized Users</t>
  </si>
  <si>
    <t>Response</t>
  </si>
  <si>
    <t>*Note:  Prior to approval of funding for ALPR systems, CATPA must receive this evaluation form along with a Letter of Commitment and acknowlegement of a memorandum of understanding.  Please refer to the CATPA ALPR Standards and Requirements for samples and description.</t>
  </si>
  <si>
    <t xml:space="preserve">This form identifies the identity of official representatives authorized to submit project reports and financial payment requests.  The State will not release funds if names and signatures below, excluding electronic verification, do not match those shown on requests for payments and on invoices or reports.  “Authorized Official” must be the person legally authorized to sign contracts or otherwise represent the Grantee.  As protection to both the State and Grantee, no one official can fulfill more than one responsibility and each of the three officials must be different from the other two.  </t>
  </si>
  <si>
    <t>Last Name</t>
  </si>
  <si>
    <t>First Name</t>
  </si>
  <si>
    <t>Position/Rank</t>
  </si>
  <si>
    <t>Agency</t>
  </si>
  <si>
    <t>Office Phone</t>
  </si>
  <si>
    <t>Email Address</t>
  </si>
  <si>
    <t>Signature:</t>
  </si>
  <si>
    <t>The purpose of this request is to (select one):</t>
  </si>
  <si>
    <t>Change the Project Director</t>
  </si>
  <si>
    <t>Change the Financial Officer</t>
  </si>
  <si>
    <t>Change the Signature Authority</t>
  </si>
  <si>
    <t>New Official</t>
  </si>
  <si>
    <t>Former Official</t>
  </si>
  <si>
    <t>Date of Effective Change:</t>
  </si>
  <si>
    <t>Reason for Change:</t>
  </si>
  <si>
    <t>Grant Manager Signature</t>
  </si>
  <si>
    <t>Comment:</t>
  </si>
  <si>
    <t>All other terms and conditions of the original grant with any approved modifications thereto remain in full force and effect. I hereby certify that the content of this form, other than the data entry required, has not been altered.</t>
  </si>
  <si>
    <t>Semi-Annual Report</t>
  </si>
  <si>
    <t>Annual Report</t>
  </si>
  <si>
    <t>Report Period:</t>
  </si>
  <si>
    <r>
      <t xml:space="preserve">Financial Reporting
</t>
    </r>
    <r>
      <rPr>
        <i/>
        <sz val="10"/>
        <color theme="1"/>
        <rFont val="Calibri"/>
        <family val="2"/>
        <scheme val="minor"/>
      </rPr>
      <t>Select which reports have been submitted prior to or with this report</t>
    </r>
  </si>
  <si>
    <r>
      <t xml:space="preserve">Best Practices
</t>
    </r>
    <r>
      <rPr>
        <i/>
        <sz val="10"/>
        <color theme="1"/>
        <rFont val="Calibri"/>
        <family val="2"/>
        <scheme val="minor"/>
      </rPr>
      <t>Describe any "best practices" from this project that should be incorporated into future activities</t>
    </r>
  </si>
  <si>
    <r>
      <t xml:space="preserve">Successes &amp; Challenges
</t>
    </r>
    <r>
      <rPr>
        <i/>
        <sz val="10"/>
        <color theme="1"/>
        <rFont val="Calibri"/>
        <family val="2"/>
        <scheme val="minor"/>
      </rPr>
      <t>Describe accomplishments and/or challgenges that this project has encountered. Include strategies and techniques that were or were not effective, deliverables or benchmarks that were accomplished and lessons learned to improve this project for future endeavors</t>
    </r>
    <r>
      <rPr>
        <b/>
        <sz val="11"/>
        <color theme="1"/>
        <rFont val="Calibri"/>
        <family val="2"/>
        <scheme val="minor"/>
      </rPr>
      <t>.</t>
    </r>
  </si>
  <si>
    <r>
      <t xml:space="preserve">Findings &amp; Outcomes
</t>
    </r>
    <r>
      <rPr>
        <i/>
        <sz val="10"/>
        <color theme="1"/>
        <rFont val="Calibri"/>
        <family val="2"/>
        <scheme val="minor"/>
      </rPr>
      <t>Report findings and outcomes of this project using the selected project objectives and measurements as stated in the Grant Agreement</t>
    </r>
    <r>
      <rPr>
        <b/>
        <sz val="11"/>
        <color theme="1"/>
        <rFont val="Calibri"/>
        <family val="2"/>
        <scheme val="minor"/>
      </rPr>
      <t>.</t>
    </r>
  </si>
  <si>
    <r>
      <t xml:space="preserve">Project Goal Statements
</t>
    </r>
    <r>
      <rPr>
        <i/>
        <sz val="10"/>
        <color theme="1"/>
        <rFont val="Calibri"/>
        <family val="2"/>
        <scheme val="minor"/>
      </rPr>
      <t>This project was funded based on the following goal statements</t>
    </r>
  </si>
  <si>
    <r>
      <t xml:space="preserve">Impact of the Program
</t>
    </r>
    <r>
      <rPr>
        <i/>
        <sz val="10"/>
        <color theme="1"/>
        <rFont val="Calibri"/>
        <family val="2"/>
        <scheme val="minor"/>
      </rPr>
      <t>Address how this program was measured for success and include attach results of performed surveys, informal or formal evaluations.</t>
    </r>
  </si>
  <si>
    <t>FY-2020</t>
  </si>
  <si>
    <t>FY-2021</t>
  </si>
  <si>
    <t>FY-2022</t>
  </si>
  <si>
    <t>FY-2023</t>
  </si>
  <si>
    <t>FY-2024</t>
  </si>
  <si>
    <t>FY-2025</t>
  </si>
  <si>
    <t>FY-2026</t>
  </si>
  <si>
    <t>FY-2027</t>
  </si>
  <si>
    <t>FY-2028</t>
  </si>
  <si>
    <t>FY-2029</t>
  </si>
  <si>
    <t>FY-2030</t>
  </si>
  <si>
    <t>Column B
Approved
Budget</t>
  </si>
  <si>
    <t>Column C
Prior YTD
Expenses</t>
  </si>
  <si>
    <t>Column D
This
Request</t>
  </si>
  <si>
    <t>Column E
YTD
Expenses</t>
  </si>
  <si>
    <t>Column F
Apply
Advance</t>
  </si>
  <si>
    <t>Column G
Award
Balance</t>
  </si>
  <si>
    <t>Column A.1
Original Advance</t>
  </si>
  <si>
    <t>Column A.2
Previous YTD Expenses</t>
  </si>
  <si>
    <t>Column A.3
This Request Applied</t>
  </si>
  <si>
    <t>Column A.4
YTD Expenses</t>
  </si>
  <si>
    <t>Column A.5
Advance Balance</t>
  </si>
  <si>
    <r>
      <t>Total Payment Request</t>
    </r>
    <r>
      <rPr>
        <i/>
        <sz val="11"/>
        <color theme="1"/>
        <rFont val="Arial"/>
        <family val="2"/>
      </rPr>
      <t xml:space="preserve"> </t>
    </r>
    <r>
      <rPr>
        <i/>
        <sz val="10"/>
        <color theme="1"/>
        <rFont val="Arial"/>
        <family val="2"/>
      </rPr>
      <t>(Column D minus Column F)</t>
    </r>
    <r>
      <rPr>
        <b/>
        <sz val="12"/>
        <color theme="1"/>
        <rFont val="Arial"/>
        <family val="2"/>
      </rPr>
      <t>:</t>
    </r>
  </si>
  <si>
    <r>
      <rPr>
        <b/>
        <u/>
        <sz val="10"/>
        <rFont val="Calibri"/>
        <family val="2"/>
        <scheme val="minor"/>
      </rPr>
      <t>Signatures</t>
    </r>
    <r>
      <rPr>
        <sz val="10"/>
        <rFont val="Calibri"/>
        <family val="2"/>
        <scheme val="minor"/>
      </rPr>
      <t xml:space="preserve"> - Both the designated CATPA Grant Manager and Director will approve the request after confirmation that the request is calculated correctly, consistent with the provisions of the Grant Agreement.</t>
    </r>
  </si>
  <si>
    <t>Financial Officer:</t>
  </si>
  <si>
    <t>Submission Date:</t>
  </si>
  <si>
    <t>Modification #1</t>
  </si>
  <si>
    <t>Modification #2</t>
  </si>
  <si>
    <t>Modification #3</t>
  </si>
  <si>
    <t>Modification #4</t>
  </si>
  <si>
    <t>Modification #5</t>
  </si>
  <si>
    <t>Modification #6</t>
  </si>
  <si>
    <t>Modification #7</t>
  </si>
  <si>
    <t>Modification #8</t>
  </si>
  <si>
    <t>Modification #9</t>
  </si>
  <si>
    <t>Modification #10</t>
  </si>
  <si>
    <t>Modification #11</t>
  </si>
  <si>
    <t>Modification #12</t>
  </si>
  <si>
    <t>Modification #13</t>
  </si>
  <si>
    <t>Modification #14</t>
  </si>
  <si>
    <t>Modification #15</t>
  </si>
  <si>
    <t>Modification #16</t>
  </si>
  <si>
    <t>Modification #17</t>
  </si>
  <si>
    <t>Modification #18</t>
  </si>
  <si>
    <t>Modification #19</t>
  </si>
  <si>
    <t>Modification #20</t>
  </si>
  <si>
    <t>Modification #21</t>
  </si>
  <si>
    <t>Modification #22</t>
  </si>
  <si>
    <t>Modification #23</t>
  </si>
  <si>
    <t>Modification #24</t>
  </si>
  <si>
    <t>Submission Information</t>
  </si>
  <si>
    <t>Check all of the following affected by the Modification Request.</t>
  </si>
  <si>
    <t>Budget Revision Request</t>
  </si>
  <si>
    <t>✔</t>
  </si>
  <si>
    <r>
      <t xml:space="preserve">Adjustment to move more than $10,000 per budget line item. </t>
    </r>
    <r>
      <rPr>
        <i/>
        <sz val="10"/>
        <color theme="1"/>
        <rFont val="Calibri"/>
        <family val="2"/>
        <scheme val="minor"/>
      </rPr>
      <t>Requires CATPA Board consideration.</t>
    </r>
  </si>
  <si>
    <r>
      <t xml:space="preserve">Adjustment to move more than 10% per budget line item. </t>
    </r>
    <r>
      <rPr>
        <i/>
        <sz val="10"/>
        <color theme="1"/>
        <rFont val="Calibri"/>
        <family val="2"/>
        <scheme val="minor"/>
      </rPr>
      <t>Requires CATPA Board consideration.</t>
    </r>
  </si>
  <si>
    <t>Adjustment to move less than 10% per budget line item.</t>
  </si>
  <si>
    <t>Adjustment to move less than $10,000 per budget line item.</t>
  </si>
  <si>
    <t>Increase existing grant award.</t>
  </si>
  <si>
    <t>Decrease existing grant award.</t>
  </si>
  <si>
    <t>Request to purchase capital equipment valued at more than $5,000 per item.</t>
  </si>
  <si>
    <t>Program Revision Request</t>
  </si>
  <si>
    <t>Add or delete project initiatives.</t>
  </si>
  <si>
    <t>Add or delete project goals.</t>
  </si>
  <si>
    <t>Add, delete or modify existing program objectives.</t>
  </si>
  <si>
    <t>Add, delete or modify existing program measurements.</t>
  </si>
  <si>
    <t>Acknowledgement</t>
  </si>
  <si>
    <t>I certify the information provided in this Modification Request is accurate and the requested modifications are not authorized for this CATPA grant project without written approval from CATPA.</t>
  </si>
  <si>
    <t>Project Director or Signature Authority</t>
  </si>
  <si>
    <t>Approved</t>
  </si>
  <si>
    <t>Recommend Approval</t>
  </si>
  <si>
    <t>Denied</t>
  </si>
  <si>
    <t>Recommend Denial</t>
  </si>
  <si>
    <t>No Recommendaton</t>
  </si>
  <si>
    <t>CATPA Office Action:</t>
  </si>
  <si>
    <t>CATPA Board Action:</t>
  </si>
  <si>
    <t>No Action Taken</t>
  </si>
  <si>
    <t>Internally Approved</t>
  </si>
  <si>
    <t>Internally Denied</t>
  </si>
  <si>
    <t>Office Review Date:</t>
  </si>
  <si>
    <t>Board Review Date:</t>
  </si>
  <si>
    <t>CATPA Director's Signature</t>
  </si>
  <si>
    <t>Reasoning for Modification Request</t>
  </si>
  <si>
    <t>Personnel</t>
  </si>
  <si>
    <t>Salaries</t>
  </si>
  <si>
    <t>Overtime</t>
  </si>
  <si>
    <t>Supplies &amp; Operating</t>
  </si>
  <si>
    <t>Travel</t>
  </si>
  <si>
    <t>Equipment</t>
  </si>
  <si>
    <t>Consulting Services</t>
  </si>
  <si>
    <t>Grant Administration</t>
  </si>
  <si>
    <t>Total</t>
  </si>
  <si>
    <t>Are any of the revisions in Column C above $10,000?</t>
  </si>
  <si>
    <t>Are any of the percentages in Column E above 10%?</t>
  </si>
  <si>
    <t>Column A
Line Item</t>
  </si>
  <si>
    <t>Column B
Current Budget</t>
  </si>
  <si>
    <t>Column C
Revision Requested</t>
  </si>
  <si>
    <t>Column D
Revised Budget</t>
  </si>
  <si>
    <t>Column E
% Request Change</t>
  </si>
  <si>
    <r>
      <t xml:space="preserve">Budget Revision Request
</t>
    </r>
    <r>
      <rPr>
        <i/>
        <sz val="10"/>
        <color theme="1"/>
        <rFont val="Calibri"/>
        <family val="2"/>
        <scheme val="minor"/>
      </rPr>
      <t>Complete this section only if modification is requesting to revise the current budget.</t>
    </r>
  </si>
  <si>
    <r>
      <t xml:space="preserve">Budget Revision Request
</t>
    </r>
    <r>
      <rPr>
        <i/>
        <sz val="10"/>
        <color theme="1"/>
        <rFont val="Calibri"/>
        <family val="2"/>
        <scheme val="minor"/>
      </rPr>
      <t>Provide a brief budget justification including needs, impact, cost savings, and calculations.</t>
    </r>
  </si>
  <si>
    <r>
      <t xml:space="preserve">Program Revision Request
</t>
    </r>
    <r>
      <rPr>
        <i/>
        <sz val="10"/>
        <color theme="1"/>
        <rFont val="Calibri"/>
        <family val="2"/>
        <scheme val="minor"/>
      </rPr>
      <t>Complete this section only if the modification requests changes to the program initiatives, goals, objectives and/or measurements.</t>
    </r>
  </si>
  <si>
    <t>CATPA Office Review</t>
  </si>
  <si>
    <t>CATPA Board Consideration</t>
  </si>
  <si>
    <t>Update/Revision to the Grant Equipment Inventory Certification</t>
  </si>
  <si>
    <t>ALPR Checklist Form</t>
  </si>
  <si>
    <t>ALPR Letter of Commitment</t>
  </si>
  <si>
    <t>Increase or Decrease in Funding Entry in CORE</t>
  </si>
  <si>
    <t>Increase or Decrease in Funding Entry in FARS</t>
  </si>
  <si>
    <t>State Grant Agreement Amendment</t>
  </si>
  <si>
    <t>State Grant Funding Change Letter</t>
  </si>
  <si>
    <t>State Grant Option Letter</t>
  </si>
  <si>
    <t>Grantee to engage or modify a Vendor Contract</t>
  </si>
  <si>
    <t>Grantee to engage or modify an Information Technology contract</t>
  </si>
  <si>
    <r>
      <t xml:space="preserve">If approved or considered, does this Modification Request require: </t>
    </r>
    <r>
      <rPr>
        <b/>
        <i/>
        <sz val="10"/>
        <color theme="1"/>
        <rFont val="Calibri"/>
        <family val="2"/>
        <scheme val="minor"/>
      </rPr>
      <t>(check all that apply)</t>
    </r>
  </si>
  <si>
    <t>Process</t>
  </si>
  <si>
    <t>Completion Date</t>
  </si>
  <si>
    <t>Validation</t>
  </si>
  <si>
    <t>Program</t>
  </si>
  <si>
    <t>Type</t>
  </si>
  <si>
    <t>Status</t>
  </si>
  <si>
    <t>Warranty</t>
  </si>
  <si>
    <t>Policy Use</t>
  </si>
  <si>
    <t>ATICC</t>
  </si>
  <si>
    <t>ALPR System</t>
  </si>
  <si>
    <t>Operational: Active Inventory</t>
  </si>
  <si>
    <t>BATTLE</t>
  </si>
  <si>
    <t>Audio Surveillance</t>
  </si>
  <si>
    <t>Operational: Inactive Inventory</t>
  </si>
  <si>
    <t>1 Year</t>
  </si>
  <si>
    <t>BATTLE CSP</t>
  </si>
  <si>
    <t>Bait Car Package</t>
  </si>
  <si>
    <t>Non-Operational</t>
  </si>
  <si>
    <t>2 Years</t>
  </si>
  <si>
    <t>BATTLE Metro</t>
  </si>
  <si>
    <t>Bait Vehicle</t>
  </si>
  <si>
    <t>3 Years</t>
  </si>
  <si>
    <t>BATTLE North</t>
  </si>
  <si>
    <t>Camera System</t>
  </si>
  <si>
    <t>4 Years</t>
  </si>
  <si>
    <t>BATTLE North - Fort Collins</t>
  </si>
  <si>
    <t>Cell Phones</t>
  </si>
  <si>
    <t>5 Years</t>
  </si>
  <si>
    <t>BATTLE North - Greeley</t>
  </si>
  <si>
    <t>Cellebrite System</t>
  </si>
  <si>
    <t>BATTLE North - Larimer County SO</t>
  </si>
  <si>
    <t>Computer System</t>
  </si>
  <si>
    <t>BATTLE North - Longmont</t>
  </si>
  <si>
    <t>Décor</t>
  </si>
  <si>
    <t>BATTLE North - Louisville</t>
  </si>
  <si>
    <t>Digital Recorder</t>
  </si>
  <si>
    <t>BATTLE North - Weld County</t>
  </si>
  <si>
    <t>BATTLE South</t>
  </si>
  <si>
    <t>Furniture</t>
  </si>
  <si>
    <t>BATTLE South - Colorado Springs</t>
  </si>
  <si>
    <t>GPS Tracker System</t>
  </si>
  <si>
    <t>BATTLE South - Pueblo</t>
  </si>
  <si>
    <t>BATTLE South - Woodland Park</t>
  </si>
  <si>
    <t>Police Radio</t>
  </si>
  <si>
    <t>BATTLE Southwest</t>
  </si>
  <si>
    <t>Portable Radios</t>
  </si>
  <si>
    <t>BATTLE Southwest - CSP</t>
  </si>
  <si>
    <t>Stinger Package</t>
  </si>
  <si>
    <t>BATTLE Southwest - Durango</t>
  </si>
  <si>
    <t>Storage Container</t>
  </si>
  <si>
    <t>BATTLE Southwest - Montezuma County</t>
  </si>
  <si>
    <t>Task Force Vehicle</t>
  </si>
  <si>
    <t>BATTLE West</t>
  </si>
  <si>
    <t>Telephone</t>
  </si>
  <si>
    <t>BATTLE West - Garfield County</t>
  </si>
  <si>
    <t>BATTLE West - Grand Junction</t>
  </si>
  <si>
    <t>BATTLE West - Mesa County</t>
  </si>
  <si>
    <t>CATPA</t>
  </si>
  <si>
    <t>CMATT</t>
  </si>
  <si>
    <t>CMATT - Arapahoe</t>
  </si>
  <si>
    <t>CMATT - Aurora</t>
  </si>
  <si>
    <t>CMATT - Denver</t>
  </si>
  <si>
    <t>CMATT - EMATT</t>
  </si>
  <si>
    <t>CMATT - Greenwood Village</t>
  </si>
  <si>
    <t>CMATT - Lakewood</t>
  </si>
  <si>
    <t>CMATT - Littleton</t>
  </si>
  <si>
    <t>CMATT - MATT</t>
  </si>
  <si>
    <t>CMATT - West</t>
  </si>
  <si>
    <t>CMATT - Wheat Ridge</t>
  </si>
  <si>
    <t>Purchase Year</t>
  </si>
  <si>
    <t>End Life Value</t>
  </si>
  <si>
    <t>Annual Depreciation</t>
  </si>
  <si>
    <t>2019 Life</t>
  </si>
  <si>
    <t>2019 Depreciation</t>
  </si>
  <si>
    <t>2019 Depreciated Value</t>
  </si>
  <si>
    <t>Make</t>
  </si>
  <si>
    <t>Model</t>
  </si>
  <si>
    <t>Style</t>
  </si>
  <si>
    <t>Serial #</t>
  </si>
  <si>
    <t>Location</t>
  </si>
  <si>
    <t>Police Year</t>
  </si>
  <si>
    <t>Description</t>
  </si>
  <si>
    <t>Source
(Project and Date)</t>
  </si>
  <si>
    <t>Item Type</t>
  </si>
  <si>
    <t>Purchase Cost</t>
  </si>
  <si>
    <t>Instructions</t>
  </si>
  <si>
    <t>Consistent with the Grant Agreement, equipment over $5,000 purchased with the funds under a CATPA grant shall be retained and continued to be used for the purposes of the grant.  The retention ends when the value of the equipment has depreciated to less than $5,000 or when the grant retention of five (5) years have been met, whichever comes first.  The Grantee must request pre-approval to dispose of capital equipment if the value is over $5,000 and the grant retention requirements of five (5) years has not been met.  Request to remove capital equipment require the Grantee to submit an Equipment Inventory Removal Certification form.  As capital equipment is purchased, an inventory shall be maintained by the Grantee and submitted to the CATPA Office at the term of the grant and quarterly during the course of the grant project when procurement has occurred.</t>
  </si>
  <si>
    <t>Inventory Certification</t>
  </si>
  <si>
    <t>I certify that to the best of my knowledge and belief, the information contained in the attached Inventory Records pages are correct.  I also understand that failure to report completely and accurately may result in sanctions by the Colorado Automobile Theft Prevention Authority to this grant project, future grant requests and appliable state and federal statutues.</t>
  </si>
  <si>
    <t>Inventory Record Pages Attached:</t>
  </si>
  <si>
    <t>Consistent with the Grant Agreement, equipment over $5,000 purchased with the funds under a CATPA grant shall be retained and continued to be used for the purposes of the grant.  The retention ends when the value of the equipment has depreciated to less than $5,000 or when the grant retention of five (5) years have been met, whichever comes first.  The Grantee must request pre-approval to dispose of capital equipment if the value is over $5,000 and the grant retention requirements of five (5) years has not been met.  Request to remove capital equipment require the Grantee to submit this form.</t>
  </si>
  <si>
    <t>Capital Equipment Requested for Removal</t>
  </si>
  <si>
    <t>Item Type:</t>
  </si>
  <si>
    <t>Purchase Price:</t>
  </si>
  <si>
    <t>Purchase Year:</t>
  </si>
  <si>
    <t>Make:</t>
  </si>
  <si>
    <t>Model:</t>
  </si>
  <si>
    <t>Style:</t>
  </si>
  <si>
    <t>Serial #:</t>
  </si>
  <si>
    <t>Description:</t>
  </si>
  <si>
    <t>Check all that apply regarding the request to remove this item from the CATPA Inventory.</t>
  </si>
  <si>
    <t>Equipment was purchased more than 5 years ago and is requested to be removed.</t>
  </si>
  <si>
    <t>Based on Straight Line Depreciation Method</t>
  </si>
  <si>
    <t>Equipment was returned to CATPA.</t>
  </si>
  <si>
    <t>Equipment has depreciated to a value less than $5,000.</t>
  </si>
  <si>
    <t>Equipment is requested to tranfer to another CATPA Grant project.</t>
  </si>
  <si>
    <t>Equipment is requested to be retained by an Agency for use in auto theft prevention activities.</t>
  </si>
  <si>
    <t>Equipment is requested to be used for trade-in or sold to offset the cost of replacement equipment.</t>
  </si>
  <si>
    <t>Equipment was lost.</t>
  </si>
  <si>
    <t>Equipment was stolen.</t>
  </si>
  <si>
    <t>Equipment was damaged and is no longer operational.</t>
  </si>
  <si>
    <t>Justification
Required if request is for transfer, retention by Agency, trade, sell, lost, stolen or damage of equipmnet.</t>
  </si>
  <si>
    <t>CERTIFICATION</t>
  </si>
  <si>
    <t>APPROVAL</t>
  </si>
  <si>
    <t>Semi-Annual</t>
  </si>
  <si>
    <t>Annual</t>
  </si>
  <si>
    <t>Monthly Statistical Report #1</t>
  </si>
  <si>
    <t>Monthly Statistical Report #2</t>
  </si>
  <si>
    <t>Monthly Statistical Report #3</t>
  </si>
  <si>
    <t>Monthly Statistical Report #4</t>
  </si>
  <si>
    <t>Monthly Statistical Report #5</t>
  </si>
  <si>
    <t>Monthly Statistical Report #6</t>
  </si>
  <si>
    <t>Monthly Statistical Report #7</t>
  </si>
  <si>
    <t>Monthly Statistical Report #8</t>
  </si>
  <si>
    <t>Monthly Statistical Report #9</t>
  </si>
  <si>
    <t>Monthly Statistical Report #10</t>
  </si>
  <si>
    <t>Monthly Statistical Report #11</t>
  </si>
  <si>
    <t>Monthly Statistical Report #12</t>
  </si>
  <si>
    <t>Quarterly Statistical Report #1</t>
  </si>
  <si>
    <t>Semiannual Statistical Report</t>
  </si>
  <si>
    <t>Final Statistical Report</t>
  </si>
  <si>
    <t>Quarterly Statistical Report #2</t>
  </si>
  <si>
    <t>Quarterly Statistical Report #3</t>
  </si>
  <si>
    <t>Quarterly Statistical Report #4</t>
  </si>
  <si>
    <t>Late</t>
  </si>
  <si>
    <t>Annual/Final Statisical Report</t>
  </si>
  <si>
    <r>
      <t xml:space="preserve">The mission of the Colorado Automobile Theft Prevention Authority (CATPA) is </t>
    </r>
    <r>
      <rPr>
        <i/>
        <sz val="11"/>
        <color rgb="FF000000"/>
        <rFont val="Cambria"/>
        <family val="1"/>
      </rPr>
      <t>to assist in the deterrence and reduction of motor vehicle theft and insurance fraud thorough a statewide cooperative effort of generating funds to support law enforcement, prosecution and public awareness through a partnership between industry and state government.</t>
    </r>
  </si>
  <si>
    <t xml:space="preserve">It is the responsibility of the CATPA Board and staff to ensure grantees meet the intent of the mission, as well as, the requirements of state statutes that authorizes CATPA. As part of that, CATPA staff is charged with conducting periodic onsite monitoring reviews. </t>
  </si>
  <si>
    <t>This guide is designed to meet state monitoring guidelines with the goal of collecting sufficient data to:</t>
  </si>
  <si>
    <r>
      <t>·</t>
    </r>
    <r>
      <rPr>
        <sz val="7"/>
        <color rgb="FF000000"/>
        <rFont val="Times New Roman"/>
        <family val="1"/>
      </rPr>
      <t xml:space="preserve">       </t>
    </r>
    <r>
      <rPr>
        <sz val="11"/>
        <color rgb="FF000000"/>
        <rFont val="Cambria"/>
        <family val="1"/>
      </rPr>
      <t>Review CATPA grantee activities for compliance with applicable grant agreement provisions,</t>
    </r>
  </si>
  <si>
    <r>
      <t>·</t>
    </r>
    <r>
      <rPr>
        <sz val="7"/>
        <color rgb="FF000000"/>
        <rFont val="Times New Roman"/>
        <family val="1"/>
      </rPr>
      <t xml:space="preserve">        </t>
    </r>
    <r>
      <rPr>
        <sz val="11"/>
        <color rgb="FF000000"/>
        <rFont val="Cambria"/>
        <family val="1"/>
      </rPr>
      <t>Analyze processes and procedures related to delivery of services within the partnership area; and</t>
    </r>
  </si>
  <si>
    <r>
      <t>·</t>
    </r>
    <r>
      <rPr>
        <sz val="7"/>
        <color rgb="FF000000"/>
        <rFont val="Times New Roman"/>
        <family val="1"/>
      </rPr>
      <t xml:space="preserve">        </t>
    </r>
    <r>
      <rPr>
        <sz val="11"/>
        <color rgb="FF000000"/>
        <rFont val="Cambria"/>
        <family val="1"/>
      </rPr>
      <t>Determine programmatic and financial effectiveness and efficiencies of the grant program.</t>
    </r>
  </si>
  <si>
    <t xml:space="preserve">The goal of monitoring grantees is to ensure alignment with applicable statutes for the CATPA program. Below are specific areas of interest of this monitoring, however, please note this is not an exhaustive list: </t>
  </si>
  <si>
    <t xml:space="preserve"> </t>
  </si>
  <si>
    <r>
      <t>·</t>
    </r>
    <r>
      <rPr>
        <sz val="7"/>
        <color rgb="FF000000"/>
        <rFont val="Times New Roman"/>
        <family val="1"/>
      </rPr>
      <t xml:space="preserve">        </t>
    </r>
    <r>
      <rPr>
        <sz val="11"/>
        <color rgb="FF000000"/>
        <rFont val="Cambria"/>
        <family val="1"/>
      </rPr>
      <t xml:space="preserve">Grant Project Administration.  Engage in a process of meaningful conversation, demonstration and discovery of administrative controls employed with the grant project.  These controls may include written policies, procedures, protocols, agreements, equipment inventory/control, work-flow processes, work-load capacities and performance of risk assessments.  Specific attention may be given to the development or implementation of best practices, promising practices and efficient performance measurements for establishing regional, state, national or international professional standards. </t>
    </r>
  </si>
  <si>
    <r>
      <t>·</t>
    </r>
    <r>
      <rPr>
        <sz val="7"/>
        <color rgb="FF000000"/>
        <rFont val="Times New Roman"/>
        <family val="1"/>
      </rPr>
      <t xml:space="preserve">        </t>
    </r>
    <r>
      <rPr>
        <sz val="11"/>
        <color rgb="FF000000"/>
        <rFont val="Cambria"/>
        <family val="1"/>
      </rPr>
      <t>Grant Project Programmatic Effectiveness.  Participate in dialogue with personnel and reviewing programmatic documentation that illustrates the impact on auto theft within the partner area.  This may include reviewing reporting requirements, determining cost effectiveness, investment return values, auto theft trends/patterns, and partnership strengths/challenges within the project area.</t>
    </r>
  </si>
  <si>
    <r>
      <t>·</t>
    </r>
    <r>
      <rPr>
        <sz val="7"/>
        <color rgb="FF000000"/>
        <rFont val="Times New Roman"/>
        <family val="1"/>
      </rPr>
      <t xml:space="preserve">        </t>
    </r>
    <r>
      <rPr>
        <sz val="11"/>
        <color rgb="FF000000"/>
        <rFont val="Cambria"/>
        <family val="1"/>
      </rPr>
      <t xml:space="preserve">Grant Project Financial Stewardship.  Analyze the financial efforts and processes of the grant project, to include budgetary allowances, documentation of costs, detailed expenditures, and supporting records for reimbursement requests.  This may include identifying expenditures and/or reimbursements that may be “disallowed” by the provision of the grant project and navigating a course for correction.  </t>
    </r>
  </si>
  <si>
    <r>
      <t>·</t>
    </r>
    <r>
      <rPr>
        <sz val="7"/>
        <color rgb="FF000000"/>
        <rFont val="Times New Roman"/>
        <family val="1"/>
      </rPr>
      <t xml:space="preserve">        </t>
    </r>
    <r>
      <rPr>
        <sz val="11"/>
        <color rgb="FF000000"/>
        <rFont val="Cambria"/>
        <family val="1"/>
      </rPr>
      <t>Assistance and Support.  Upon identifying challenges or areas for improvement, work cooperatively to determine alternatives to provide assistance and support for successfully project administration, financial stewardship and programmatic effectiveness.  This may include identifying the need for training, education, skill enhancement or performance improvement planning.  This may also provide guidance to ensure continuation of strong practices and corrections of any findings, a framework and/or protocol for continuous program activities and to establish a baseline for future monitoring.</t>
    </r>
  </si>
  <si>
    <t xml:space="preserve">CATPA staff will be as non-invasive as possible throughout the visit; however we will need access to documents, equipment and personnel involved with the project’s performance. We will provide ample notice of our visit to allow you to organize and prepare for the visit. </t>
  </si>
  <si>
    <t>Planned Steps for CATPA Grant Monitoring Visit:</t>
  </si>
  <si>
    <r>
      <t>1.</t>
    </r>
    <r>
      <rPr>
        <b/>
        <sz val="7"/>
        <color theme="1"/>
        <rFont val="Times New Roman"/>
        <family val="1"/>
      </rPr>
      <t xml:space="preserve">     </t>
    </r>
    <r>
      <rPr>
        <b/>
        <sz val="11"/>
        <color theme="1"/>
        <rFont val="Cambria"/>
        <family val="1"/>
      </rPr>
      <t>Coordination with the Project Director</t>
    </r>
    <r>
      <rPr>
        <sz val="11"/>
        <color theme="1"/>
        <rFont val="Cambria"/>
        <family val="1"/>
      </rPr>
      <t xml:space="preserve">.  The CATPA Grant Manager will contact the Grant Project Director, (via email, phone or in-person), to make tentative arrangements for a visit.  During these discussions, a tentative date will be set for the visit, along with a request for specific documentation to be delivered prior to the visit. </t>
    </r>
  </si>
  <si>
    <r>
      <t>2.</t>
    </r>
    <r>
      <rPr>
        <b/>
        <sz val="7"/>
        <color theme="1"/>
        <rFont val="Times New Roman"/>
        <family val="1"/>
      </rPr>
      <t xml:space="preserve">     </t>
    </r>
    <r>
      <rPr>
        <b/>
        <sz val="11"/>
        <color theme="1"/>
        <rFont val="Cambria"/>
        <family val="1"/>
      </rPr>
      <t>Letter of Notification.</t>
    </r>
    <r>
      <rPr>
        <sz val="11"/>
        <color theme="1"/>
        <rFont val="Cambria"/>
        <family val="1"/>
      </rPr>
      <t xml:space="preserve">   The CATPA Office will deliver a </t>
    </r>
    <r>
      <rPr>
        <i/>
        <sz val="11"/>
        <color theme="1"/>
        <rFont val="Cambria"/>
        <family val="1"/>
      </rPr>
      <t>Letter of Notification</t>
    </r>
    <r>
      <rPr>
        <sz val="11"/>
        <color theme="1"/>
        <rFont val="Cambria"/>
        <family val="1"/>
      </rPr>
      <t xml:space="preserve"> thirty (30) days prior to the date of the onsite visit, which may include a request for specific documentation to be delivered prior to the visit.  The letter will also provide detail on what grant cycle(s) will be reviewed and provide a list of materials and equipment that should be made available. Please note that the requested documents, equipment, etc. are only a sample and the Grant Manager may request further items or information during the on-site visit.</t>
    </r>
  </si>
  <si>
    <r>
      <t>3.</t>
    </r>
    <r>
      <rPr>
        <b/>
        <sz val="7"/>
        <color theme="1"/>
        <rFont val="Times New Roman"/>
        <family val="1"/>
      </rPr>
      <t xml:space="preserve">     </t>
    </r>
    <r>
      <rPr>
        <b/>
        <sz val="11"/>
        <color theme="1"/>
        <rFont val="Cambria"/>
        <family val="1"/>
      </rPr>
      <t>Monitoring Checklist</t>
    </r>
    <r>
      <rPr>
        <sz val="11"/>
        <color theme="1"/>
        <rFont val="Cambria"/>
        <family val="1"/>
      </rPr>
      <t xml:space="preserve">.  The Project Director will be provided a copy of the </t>
    </r>
    <r>
      <rPr>
        <i/>
        <sz val="11"/>
        <color theme="1"/>
        <rFont val="Cambria"/>
        <family val="1"/>
      </rPr>
      <t>On-Site Monitoring Checklist</t>
    </r>
    <r>
      <rPr>
        <sz val="11"/>
        <color theme="1"/>
        <rFont val="Cambria"/>
        <family val="1"/>
      </rPr>
      <t xml:space="preserve"> prior to the visit. This checklist is an administrative review that is performed prior to the on-site visit by the Grant Manager to identify areas of concern for the on-site visit.</t>
    </r>
  </si>
  <si>
    <r>
      <t>4.</t>
    </r>
    <r>
      <rPr>
        <b/>
        <sz val="7"/>
        <color theme="1"/>
        <rFont val="Times New Roman"/>
        <family val="1"/>
      </rPr>
      <t xml:space="preserve">     </t>
    </r>
    <r>
      <rPr>
        <b/>
        <sz val="11"/>
        <color rgb="FF000000"/>
        <rFont val="Cambria"/>
        <family val="1"/>
      </rPr>
      <t xml:space="preserve">Entrance Meeting. </t>
    </r>
    <r>
      <rPr>
        <sz val="11"/>
        <color rgb="FF000000"/>
        <rFont val="Cambria"/>
        <family val="1"/>
      </rPr>
      <t>The CATPA Grant Manager will meet with Project Director and others selected by the grantee and/or requested by the CATPA Grant Manager, to discuss the goals and process of the monitoring visit and to review any pre-visit documentation.</t>
    </r>
  </si>
  <si>
    <r>
      <t>5.</t>
    </r>
    <r>
      <rPr>
        <b/>
        <sz val="7"/>
        <color theme="1"/>
        <rFont val="Times New Roman"/>
        <family val="1"/>
      </rPr>
      <t xml:space="preserve">     </t>
    </r>
    <r>
      <rPr>
        <b/>
        <sz val="11"/>
        <color rgb="FF000000"/>
        <rFont val="Cambria"/>
        <family val="1"/>
      </rPr>
      <t xml:space="preserve">Interviews.  </t>
    </r>
    <r>
      <rPr>
        <sz val="11"/>
        <color rgb="FF000000"/>
        <rFont val="Cambria"/>
        <family val="1"/>
      </rPr>
      <t xml:space="preserve">The CATPA staff will interview, the Project Director, Fiscal Officer, Detectives, Board Members and/or sub-recipients. The CATPA staff may ask to speak to other involved persons during the process of the visit, based on findings in order to clarify any questions. At any point during the visit, the CATPA staff </t>
    </r>
    <r>
      <rPr>
        <sz val="11"/>
        <color theme="1"/>
        <rFont val="Cambria"/>
        <family val="1"/>
      </rPr>
      <t>may ask to meet with the individuals that are funded or partially funded by the grant.</t>
    </r>
  </si>
  <si>
    <r>
      <t>6.</t>
    </r>
    <r>
      <rPr>
        <b/>
        <sz val="7"/>
        <color theme="1"/>
        <rFont val="Times New Roman"/>
        <family val="1"/>
      </rPr>
      <t xml:space="preserve">     </t>
    </r>
    <r>
      <rPr>
        <b/>
        <sz val="11"/>
        <color rgb="FF000000"/>
        <rFont val="Cambria"/>
        <family val="1"/>
      </rPr>
      <t>Review programmatic goals and objectives</t>
    </r>
    <r>
      <rPr>
        <sz val="11"/>
        <color rgb="FF000000"/>
        <rFont val="Cambria"/>
        <family val="1"/>
      </rPr>
      <t>. The CATPA Grant manager will review programmatic progress to ensure the project is on track to meet listed goals and objectives, including status of Special Conditions (if applicable).</t>
    </r>
  </si>
  <si>
    <r>
      <t>7.</t>
    </r>
    <r>
      <rPr>
        <b/>
        <sz val="7"/>
        <color theme="1"/>
        <rFont val="Times New Roman"/>
        <family val="1"/>
      </rPr>
      <t xml:space="preserve">     </t>
    </r>
    <r>
      <rPr>
        <b/>
        <sz val="11"/>
        <color rgb="FF000000"/>
        <rFont val="Cambria"/>
        <family val="1"/>
      </rPr>
      <t>Review of policies and procedures of each task force (if applicable).</t>
    </r>
    <r>
      <rPr>
        <sz val="11"/>
        <color rgb="FF000000"/>
        <rFont val="Cambria"/>
        <family val="1"/>
      </rPr>
      <t xml:space="preserve"> The CATPA Grant Manager will review policies and procedures provided by task forces prior to visit. The CATPA Grant Manager may take time during the interview to follow up on any questions or concerns regarding the policies/procedures.</t>
    </r>
  </si>
  <si>
    <r>
      <t>8.</t>
    </r>
    <r>
      <rPr>
        <b/>
        <sz val="7"/>
        <color theme="1"/>
        <rFont val="Times New Roman"/>
        <family val="1"/>
      </rPr>
      <t xml:space="preserve">     </t>
    </r>
    <r>
      <rPr>
        <b/>
        <sz val="11"/>
        <color rgb="FF000000"/>
        <rFont val="Cambria"/>
        <family val="1"/>
      </rPr>
      <t xml:space="preserve">Review of equipment. </t>
    </r>
    <r>
      <rPr>
        <sz val="11"/>
        <color rgb="FF000000"/>
        <rFont val="Cambria"/>
        <family val="1"/>
      </rPr>
      <t xml:space="preserve">The CATPA Grant Manager may require physical inspection and viewing of all equipment purchased with CATPA funds.  If equipment is anticipated to be a part of the visit, the CATPA Grant Manager will provide advance notice of the need for inspection and viewing to the Project Director prior to the visit.  </t>
    </r>
  </si>
  <si>
    <r>
      <t>9.</t>
    </r>
    <r>
      <rPr>
        <b/>
        <sz val="7"/>
        <color theme="1"/>
        <rFont val="Times New Roman"/>
        <family val="1"/>
      </rPr>
      <t xml:space="preserve">     </t>
    </r>
    <r>
      <rPr>
        <b/>
        <sz val="11"/>
        <color rgb="FF000000"/>
        <rFont val="Cambria"/>
        <family val="1"/>
      </rPr>
      <t>Review of CATPA grant files.</t>
    </r>
    <r>
      <rPr>
        <sz val="11"/>
        <color rgb="FF000000"/>
        <rFont val="Cambria"/>
        <family val="1"/>
      </rPr>
      <t xml:space="preserve"> The CATPA Grant Manager will review all grant files applicable to the CATPA grant, kept by the Fiscal Agent. This may include and is not limited to: financial records, accounting system records, time sheets, payroll records, case management systems, and grant management files.</t>
    </r>
  </si>
  <si>
    <r>
      <t>10.</t>
    </r>
    <r>
      <rPr>
        <b/>
        <sz val="7"/>
        <color theme="1"/>
        <rFont val="Times New Roman"/>
        <family val="1"/>
      </rPr>
      <t xml:space="preserve">  </t>
    </r>
    <r>
      <rPr>
        <b/>
        <sz val="11"/>
        <color rgb="FF000000"/>
        <rFont val="Cambria"/>
        <family val="1"/>
      </rPr>
      <t xml:space="preserve">Exit Meeting. </t>
    </r>
    <r>
      <rPr>
        <sz val="11"/>
        <color rgb="FF000000"/>
        <rFont val="Cambria"/>
        <family val="1"/>
      </rPr>
      <t>On the final day of the monitoring visit, the CATPA Grant Manager will conduct a brief meeting to ask any final questions, obtain final documents, and provide the grantee with next steps.</t>
    </r>
  </si>
  <si>
    <r>
      <t>11.</t>
    </r>
    <r>
      <rPr>
        <b/>
        <sz val="7"/>
        <color theme="1"/>
        <rFont val="Times New Roman"/>
        <family val="1"/>
      </rPr>
      <t xml:space="preserve">  </t>
    </r>
    <r>
      <rPr>
        <b/>
        <sz val="11"/>
        <color rgb="FF000000"/>
        <rFont val="Cambria"/>
        <family val="1"/>
      </rPr>
      <t>Site Visit Report/Follow up</t>
    </r>
    <r>
      <rPr>
        <sz val="11"/>
        <color rgb="FF000000"/>
        <rFont val="Cambria"/>
        <family val="1"/>
      </rPr>
      <t>: Within 30 days of the monitoring visit, the CATPA Grant Manager will provide a written report of any findings or acknowledgements. This report will be shared with the CATPA Board and Director prior to being sent to the Grantee. The Grantee will then have 30 days to respond to the findings of the report and provide a written response addressed to the CATPA Board of their approval or denial of the narrative report.</t>
    </r>
  </si>
  <si>
    <t xml:space="preserve">If there are findings, the Grantee may be required to provide follow up narrative and/or back up documentation to resolve the finding. The CATPA Board and staff will review the follow up information and provide approval. If there are several findings, the Board may recommend that the Grantee be placed on a performance improvement plan. CATPA staff will work with the Grantee to determine the plan and monitor throughout completion. </t>
  </si>
  <si>
    <t>If there are no findings, the Grantee will sign and accept the report where the report shall then be filed within the CATPA office and made available during any state audit or open record request.</t>
  </si>
  <si>
    <t>Evaluation</t>
  </si>
  <si>
    <t>A = Acceptable N/I = Needs Improvement N/A = Not Applicable N/R = Not Reviewed</t>
  </si>
  <si>
    <t>A</t>
  </si>
  <si>
    <t>N/I</t>
  </si>
  <si>
    <t>N/R</t>
  </si>
  <si>
    <t>Section 1.  Financial Evaluation</t>
  </si>
  <si>
    <t>Grantee maintains an organized grant file including the Grant Agreement, amendments, budget modifications, letters, reimbursement requests, receipts, invoices, vendor agreements, etc.</t>
  </si>
  <si>
    <t>Financial tracking is in place to manage budgets and expenditures.</t>
  </si>
  <si>
    <t>Fiscal Agent has a current audit or financial review on file consistent with law, rules or policy.</t>
  </si>
  <si>
    <t xml:space="preserve">Payroll reimbursement exemplar(s) validated by corresponding time of auto theft activity, time record documentation, and payroll records reviewed and approved by the Project Director.  </t>
  </si>
  <si>
    <t>Financial policies and procedures provide internal expenditure and approval controls.</t>
  </si>
  <si>
    <t>Section 2.  Administrative Evaluation</t>
  </si>
  <si>
    <t>Policies, procedures, protocols and/or plans are in place to control activities of the project.</t>
  </si>
  <si>
    <t>Written interagency agreements are active and up-to-date with participating agencies.</t>
  </si>
  <si>
    <t>Partnering and participating agencies demonstrate coordination across funded project area.</t>
  </si>
  <si>
    <t>Project has work-flow processes and work-load capacities established to manage resources.</t>
  </si>
  <si>
    <t>Project has established processes, procedures or protocols to defer non-auto theft work.</t>
  </si>
  <si>
    <t>Project has updated equipment inventory and can validate the use of equipment for auto theft.</t>
  </si>
  <si>
    <t>Section 3.  Programmatic Evaluation</t>
  </si>
  <si>
    <t>Grantee completes reporting requirements consistent with the Special Conditions of the project.</t>
  </si>
  <si>
    <t>Methodologies are in place to track progress with the Project’s goals, objectives and performance measurements.</t>
  </si>
  <si>
    <t>Grantee uses data to evaluate or adjust progress and outcomes.</t>
  </si>
  <si>
    <t>Grantee evaluates the programmatic effectiveness through processes of cost effectiveness, investment return, qualitative and/or quantitative feedback instruments.</t>
  </si>
  <si>
    <t>Grantee uses baseline data to support monthly, quarterly or semi-annual reports.</t>
  </si>
  <si>
    <t>Section 4.  Overall Evaluation</t>
  </si>
  <si>
    <t>Grantee has met conditions as listed in the grant agreement.</t>
  </si>
  <si>
    <t>Project Director’s Acknowledgement</t>
  </si>
  <si>
    <t xml:space="preserve">Grantee reimbursement request dated:  </t>
  </si>
  <si>
    <t>Name:</t>
  </si>
  <si>
    <t>Monitoring Site Visit Date:</t>
  </si>
  <si>
    <t>Evaluation Date:</t>
  </si>
  <si>
    <t>PROJECT INFORMATION</t>
  </si>
  <si>
    <t>Date
Submitted:</t>
  </si>
  <si>
    <t>Reporting Element</t>
  </si>
  <si>
    <t>First Quarter</t>
  </si>
  <si>
    <t>Second Quarter</t>
  </si>
  <si>
    <t>Third Quarter</t>
  </si>
  <si>
    <t>Fourth Quarter</t>
  </si>
  <si>
    <t>Year-To-Date</t>
  </si>
  <si>
    <t>Notes
(Do Not Print)</t>
  </si>
  <si>
    <t>A. Meetings</t>
  </si>
  <si>
    <t>1.  Total Meetings</t>
  </si>
  <si>
    <t>*Note:  Gray cells automatically calculate number of entries.  Do not enter information in the gray cells as it will overwrite the formulas.</t>
  </si>
  <si>
    <t>a.  CATI Meetings</t>
  </si>
  <si>
    <t>b.  Information Meetings</t>
  </si>
  <si>
    <t>c.  Intelligence Meetings</t>
  </si>
  <si>
    <t>d.  AG's Auto Theft Inititative Meetings</t>
  </si>
  <si>
    <t>e.  Other</t>
  </si>
  <si>
    <t>B. Training</t>
  </si>
  <si>
    <t>1.  Total Training Performed</t>
  </si>
  <si>
    <t>a.  Training Attended</t>
  </si>
  <si>
    <t>b.  Sessions Instructed</t>
  </si>
  <si>
    <t>Please submit this Quarterly Report electronically, using this Excel Workbook.  Please do not send a printed version or a PDF.</t>
  </si>
  <si>
    <t>(1)  Training Planning Reports Submitted</t>
  </si>
  <si>
    <t>(2)  Training Evaluation Reports Submitted</t>
  </si>
  <si>
    <t>(3)  Attendees Instructed</t>
  </si>
  <si>
    <t>C. Cases</t>
  </si>
  <si>
    <t>1.  Reviewed</t>
  </si>
  <si>
    <t>a.  BATTLE</t>
  </si>
  <si>
    <t>b.  C-MATT</t>
  </si>
  <si>
    <t>c.  Other Agencies</t>
  </si>
  <si>
    <t>2.  Pre-Indictment Work Meetings</t>
  </si>
  <si>
    <t>3.  Court Apperances</t>
  </si>
  <si>
    <t>4.  Filed Prosecution Cases</t>
  </si>
  <si>
    <t>a.  Non-Complex Criminal Cases</t>
  </si>
  <si>
    <t>b.  Complex Criminal Cases Involving Auto Theft</t>
  </si>
  <si>
    <t>c.  Complex Criminal Cases Not Involving Vehicle Theft</t>
  </si>
  <si>
    <t>5.  Cases Prosecuted</t>
  </si>
  <si>
    <t>a.  Primarily Handled by AG's Initiative</t>
  </si>
  <si>
    <t>b.  Supporting Local District Attorney</t>
  </si>
  <si>
    <t>Comments/Noations:</t>
  </si>
  <si>
    <t>Reported activities are performed by personnel funded by the CATPA Grant Project.</t>
  </si>
  <si>
    <t>Footnotes (do not print):</t>
  </si>
  <si>
    <r>
      <rPr>
        <b/>
        <i/>
        <sz val="10"/>
        <color theme="1"/>
        <rFont val="Calibri"/>
        <family val="2"/>
        <scheme val="minor"/>
      </rPr>
      <t>1. Impact Evaluation conditions (See E.4):</t>
    </r>
    <r>
      <rPr>
        <i/>
        <sz val="10"/>
        <color theme="1"/>
        <rFont val="Calibri"/>
        <family val="2"/>
        <scheme val="minor"/>
      </rPr>
      <t xml:space="preserve">
     A. Grantee will minimally perform two (2) evaluations, conducted semi-annually, providing end-users the ability to evaluate the impact of analytical products.  Each impact evaluation must intend to assess various analytical products by quality, timeliness, practicality and overall ability to improve tasks for the prevention, education, enforcement and/or prosecution of vehicle theft and/or related crimes.  
     B. The impact evaluation criteria or assessment tool must be facilitated through a non-partial method, (e.g., SurveyMonkey®, SoGoSurvey®, Typeform®, GoogleForm®, etc.) and, prior to use, approved by the CATPA Office.  
     C. The first impact evaluation summary report is due to the CATPA Office no later than January 30, 2020.
     D. The second impact evaluation summary report is due to the CATPA Office no later than July 30, 2020.</t>
    </r>
  </si>
  <si>
    <t>A. Analytical Products</t>
  </si>
  <si>
    <t>1.  Total Products Produced</t>
  </si>
  <si>
    <t>Tactical</t>
  </si>
  <si>
    <t>2.  Tactical Products</t>
  </si>
  <si>
    <t>(1) For CATPA Task Force</t>
  </si>
  <si>
    <t>(2) For Other Agencies</t>
  </si>
  <si>
    <t>Investigative</t>
  </si>
  <si>
    <t>3.  Investigative Products</t>
  </si>
  <si>
    <r>
      <rPr>
        <b/>
        <i/>
        <sz val="10"/>
        <color theme="1"/>
        <rFont val="Calibri"/>
        <family val="2"/>
        <scheme val="minor"/>
      </rPr>
      <t>2.  Each Colorado Auto Theft Quarterly Report must contain (See E.5):</t>
    </r>
    <r>
      <rPr>
        <i/>
        <sz val="10"/>
        <color theme="1"/>
        <rFont val="Calibri"/>
        <family val="2"/>
        <scheme val="minor"/>
      </rPr>
      <t xml:space="preserve">
     A. A comparison of all reported vehicle thefts with a previous five (5) year trend identifying the volume, recovery and active status, and rate of theft per capita,
     B. A comparison of all reported vehicle theft styles with a previous five (5) year trend identifying the volume, recovery and active status rate, and rate of theft per vehicle style registrations,
     C. The top 10 most-at-risk vehicle thefts by year, make and model,
     D. CATPA regional areas for all reported vehicle thefts with a previous five (5) year trend identifying the volume, recovery and active status, and theft rate per capita,
     E. CATPA regional areas for all reported vehicle theft styles with a previous five (5) year trend identifying the volume, recovery and active status rate, and rate of theft per vehicle style registrations,
     F. CATPA regional areas illustrating the volume and rate of reported vehicle theft recoveries occurring outside the regional area where vehicles were reported stolen,
     G. A calendar year-to-date summary of the number, category and type of analytical products generated, and
     H. Analytical observations and comments regarding the incidence of vehicle theft and associated crimes pertaining to trends, patterns, offenders, victimology, or modus operandi which may have been derived from data analysis, observations, or anecdotal information based on the analyst knowledge, experience and training.</t>
    </r>
  </si>
  <si>
    <t>4.  Prosecution Products</t>
  </si>
  <si>
    <t>(2) For Other Prosecutor Office(s)</t>
  </si>
  <si>
    <t>Strategic</t>
  </si>
  <si>
    <t>5.  Strategic Products</t>
  </si>
  <si>
    <r>
      <rPr>
        <b/>
        <i/>
        <sz val="10"/>
        <color theme="1"/>
        <rFont val="Calibri"/>
        <family val="2"/>
        <scheme val="minor"/>
      </rPr>
      <t>3.  Annual Colorado Auto Theft Report must contain (See E.6):</t>
    </r>
    <r>
      <rPr>
        <i/>
        <sz val="10"/>
        <color theme="1"/>
        <rFont val="Calibri"/>
        <family val="2"/>
        <scheme val="minor"/>
      </rPr>
      <t xml:space="preserve">
     A.  A comparison of all reported vehicle thefts with a previous five (5) year trend identifying the volume, recovery and active status, and rate of theft per capita,
     B.  A comparison of all reported vehicle theft styles with a previous five (5) year trend identifying the volume, recovery and active status rate, and rate of theft per vehicle style registrations,
     C.  The top 10 most-at-risk vehicle thefts by year, make and model,
     D.  CATPA regional areas for all reported vehicle thefts with a previous five (5) year trend identifying the volume, recovery and active status, and theft rate per capita,
     E.  CATPA regional areas for all reported vehicle theft styles with a previous five (5) year trend identifying the volume, recovery and active status rate, and rate of theft per vehicle style registrations,
     F.  CATPA regional areas illustrating the volume and rate of reported vehicle theft recoveries occurring outside the regional area where vehicles were reported stolen, 
     G.  Analytical observations and comments regarding the incidence of vehicle theft and associated crimes pertaining to trends, patterns, offenders, victimology, or modus operandi which may have been derived from data analysis, observations, or anecdotal information based on the analyst knowledge, experience and training,
     H.  Recommendations to countermeasure the incidence of vehicle theft and related crimes, address emerging technology challenges influencing vehicle theft and associated crimes, and innovative concepts to reduce vehicle crimes that may be used by or developed by other statewide or regional auto theft authorities,
     I.  Challenges identified during the course of the year which directly affect the quality, reliability, timeliness and use of the Stolen Vehicle Database Repository as a trustworthy source for statewide vehicle thefts, and
     J.  A summary of analytical products, services, and support provided by the Grantee to CATPA task forces, other task forces, law enforcement agencies and other CATPA funded programs (i.e., Coloradans Against Auto Theft, Colorado Auto Theft Investigators, and Attorney General’s Office).</t>
    </r>
  </si>
  <si>
    <t>Research</t>
  </si>
  <si>
    <t>6.  Research Products</t>
  </si>
  <si>
    <t>B. Meetings</t>
  </si>
  <si>
    <t>1.  Total Meetings Performed</t>
  </si>
  <si>
    <t>(1)  CATI Meetings</t>
  </si>
  <si>
    <t>(2)  Information Meetings</t>
  </si>
  <si>
    <t>(3)  Intelligence Meetings</t>
  </si>
  <si>
    <t>(4)  Other</t>
  </si>
  <si>
    <t>C.  Training</t>
  </si>
  <si>
    <t>(1)  Training Attended</t>
  </si>
  <si>
    <t>(2)  Sessions Instructed</t>
  </si>
  <si>
    <t>(a)  Training Planning Report</t>
  </si>
  <si>
    <t>(b) Training Evaluation Report</t>
  </si>
  <si>
    <t>D.  Coordination</t>
  </si>
  <si>
    <t xml:space="preserve"> 1.  Total Efforts with Other Analysts</t>
  </si>
  <si>
    <t>(1)  Other Local Analyts</t>
  </si>
  <si>
    <t>(2)  State/Federal Analyts</t>
  </si>
  <si>
    <t>E. Other</t>
  </si>
  <si>
    <t>1.  CCIC Reported Stolen Vehicles</t>
  </si>
  <si>
    <t>3.  Cost-Efficiency of Work Products</t>
  </si>
  <si>
    <t>4.  Impact Evaluation</t>
  </si>
  <si>
    <t>5.  Quarterly Colorado Auto Theft Report</t>
  </si>
  <si>
    <t>6.  Annual Colorado Auto Theft Report</t>
  </si>
  <si>
    <t>Comments and/or Explaination:</t>
  </si>
  <si>
    <t>a.  CATI Meetings Attended</t>
  </si>
  <si>
    <t>d.  Information Meetings</t>
  </si>
  <si>
    <t>e.  Intelligence Meetings</t>
  </si>
  <si>
    <t>f.  Other Meetings</t>
  </si>
  <si>
    <t>C. Operations</t>
  </si>
  <si>
    <t>1.  Number of Task Force Operations</t>
  </si>
  <si>
    <t>a.  Number of Personnel Hours</t>
  </si>
  <si>
    <t>b.  Number of Agencies Involved</t>
  </si>
  <si>
    <t>c.  Number of Operations with Armed Offender</t>
  </si>
  <si>
    <t>D. Investigations</t>
  </si>
  <si>
    <t>1.  Total Investigations</t>
  </si>
  <si>
    <t>Total Investigations account for Major Investigations, COCCA Cases, Insurance Fraud Cases and Other Auto Theft Related Cases.</t>
  </si>
  <si>
    <t>a.  Major Investigations</t>
  </si>
  <si>
    <t>b.  COCCA Cases</t>
  </si>
  <si>
    <t>c.  Insurance Fraud Cases</t>
  </si>
  <si>
    <t>(1) Insurance Fraud Filed for Prosecution</t>
  </si>
  <si>
    <t>d.  Other</t>
  </si>
  <si>
    <t>2.  Cases Entered into CCIC Supplemental</t>
  </si>
  <si>
    <t>a.  Misdemeanor Arrests</t>
  </si>
  <si>
    <t>b.  Felony Arrests</t>
  </si>
  <si>
    <t>c.  First-Time Offender Arrests</t>
  </si>
  <si>
    <t>d.  Major A.T. Violators Arrests</t>
  </si>
  <si>
    <t>F.  ALPR Activity</t>
  </si>
  <si>
    <t>1.  Number of Funded Operational ALPRs</t>
  </si>
  <si>
    <t>3.  Hours Deployed</t>
  </si>
  <si>
    <t>G. Bait Car</t>
  </si>
  <si>
    <t>1.  Number of Operational Bait Cars</t>
  </si>
  <si>
    <t>1. Total Meetings Performed</t>
  </si>
  <si>
    <t>(1)  CATI Rosters Submitted</t>
  </si>
  <si>
    <t>b.  CATPA Project Director Meetings</t>
  </si>
  <si>
    <t>a.  Basic Training</t>
  </si>
  <si>
    <t>b.  Advanced Training</t>
  </si>
  <si>
    <t>b.  Train-The Trainer Training</t>
  </si>
  <si>
    <t>c.  Attendees Instructed</t>
  </si>
  <si>
    <t>Reported activities are performed as funded by the CATPA Grant Project.</t>
  </si>
  <si>
    <t xml:space="preserve">Comments/Explaination:
</t>
  </si>
  <si>
    <t>C.  Prevention and Education</t>
  </si>
  <si>
    <t>CATPA Staff:</t>
  </si>
  <si>
    <t>Fiscal Agent:</t>
  </si>
  <si>
    <t>Sample Letter of Commitment</t>
  </si>
  <si>
    <t>[Date of Letter]</t>
  </si>
  <si>
    <t>[Agency Name]</t>
  </si>
  <si>
    <t>[Agency Address]</t>
  </si>
  <si>
    <t>[City, State and Zip Code]</t>
  </si>
  <si>
    <t>710 Kipling Street, Suite 106</t>
  </si>
  <si>
    <t>Lakewood, Colorado 80215</t>
  </si>
  <si>
    <t>CATPA Board Acceptance</t>
  </si>
  <si>
    <t xml:space="preserve">From: </t>
  </si>
  <si>
    <t>[Chief Executive Officer Title and Name]</t>
  </si>
  <si>
    <t xml:space="preserve">To: </t>
  </si>
  <si>
    <t>Colorado Automobile Theft Prevention Authority</t>
  </si>
  <si>
    <t xml:space="preserve">Subject: </t>
  </si>
  <si>
    <t>Letter of Commitment for CATPA Funded ALPR</t>
  </si>
  <si>
    <r>
      <t xml:space="preserve">Consistent with the CATPA Project Grant Agreement </t>
    </r>
    <r>
      <rPr>
        <i/>
        <sz val="11"/>
        <color theme="1"/>
        <rFont val="Calibri"/>
        <family val="2"/>
        <scheme val="minor"/>
      </rPr>
      <t>[CATPA Grant Agreement Number]</t>
    </r>
    <r>
      <rPr>
        <sz val="11"/>
        <color theme="1"/>
        <rFont val="Calibri"/>
        <family val="2"/>
        <scheme val="minor"/>
      </rPr>
      <t xml:space="preserve"> between the Colorado Automobile Theft Prevention Authority and </t>
    </r>
    <r>
      <rPr>
        <i/>
        <sz val="11"/>
        <color theme="1"/>
        <rFont val="Calibri"/>
        <family val="2"/>
        <scheme val="minor"/>
      </rPr>
      <t>[Grant Project Fiscal Agency Name]</t>
    </r>
    <r>
      <rPr>
        <sz val="11"/>
        <color theme="1"/>
        <rFont val="Calibri"/>
        <family val="2"/>
        <scheme val="minor"/>
      </rPr>
      <t xml:space="preserve">, this agency would request funding to support the purchase of </t>
    </r>
    <r>
      <rPr>
        <i/>
        <sz val="11"/>
        <color theme="1"/>
        <rFont val="Calibri"/>
        <family val="2"/>
        <scheme val="minor"/>
      </rPr>
      <t>[Number]</t>
    </r>
    <r>
      <rPr>
        <sz val="11"/>
        <color theme="1"/>
        <rFont val="Calibri"/>
        <family val="2"/>
        <scheme val="minor"/>
      </rPr>
      <t xml:space="preserve"> Automated License Plate Reader system(s).</t>
    </r>
  </si>
  <si>
    <r>
      <t xml:space="preserve">The </t>
    </r>
    <r>
      <rPr>
        <i/>
        <sz val="11"/>
        <color theme="1"/>
        <rFont val="Calibri"/>
        <family val="2"/>
        <scheme val="minor"/>
      </rPr>
      <t>[Grant Project Title]</t>
    </r>
    <r>
      <rPr>
        <sz val="11"/>
        <color theme="1"/>
        <rFont val="Calibri"/>
        <family val="2"/>
        <scheme val="minor"/>
      </rPr>
      <t xml:space="preserve"> Grant Project Director, </t>
    </r>
    <r>
      <rPr>
        <i/>
        <sz val="11"/>
        <color theme="1"/>
        <rFont val="Calibri"/>
        <family val="2"/>
        <scheme val="minor"/>
      </rPr>
      <t>[Project Director Name]</t>
    </r>
    <r>
      <rPr>
        <sz val="11"/>
        <color theme="1"/>
        <rFont val="Calibri"/>
        <family val="2"/>
        <scheme val="minor"/>
      </rPr>
      <t>, has completed the attached evaluation and assessment for consideration of funding. Should the Colorado Automobile Theft Prevention Authority provide reimbursable funding for the purchase of the automated license plate reader system(s), this agency will commit to the following:</t>
    </r>
  </si>
  <si>
    <t>Maintain an inventory of the funded ALPR device(s) for a period of 5 years from the date of purchase,</t>
  </si>
  <si>
    <t>Report measureable activities of the funded ALPR devices as required by CATPA,</t>
  </si>
  <si>
    <t>Deploy the funded ALPR for the primary purpose of locating stolen vehicles,</t>
  </si>
  <si>
    <t>Comply with applicable federal and state laws related to ALPR data sharing, retention and retrieval,</t>
  </si>
  <si>
    <t>Ensure appropriate policies and procedures are in place for the use of the funded ALPR,</t>
  </si>
  <si>
    <t>Cooperate with CATPA to perform on‐site inspection of the funded ALPR device(s) and, if applicable, funded database, and</t>
  </si>
  <si>
    <t>Seek enhanced information sharing of the funded ALPR device(s) based on the development, integrity and compatibility of a CATPA funded statewide ALPR information sharing system.</t>
  </si>
  <si>
    <t>Understanding any of the above provisions do not have a good faith effort for completion, the CATPA Board retains the right to relocate the funded ALPR to another law enforcement agency.</t>
  </si>
  <si>
    <t>Submitted by:</t>
  </si>
  <si>
    <t xml:space="preserve"> Supported by:</t>
  </si>
  <si>
    <t xml:space="preserve">[Chief Executive Officer Title and Name] </t>
  </si>
  <si>
    <t>[Grant Project Director Name]</t>
  </si>
  <si>
    <t xml:space="preserve">[Date of CATPA Board Acceptance] </t>
  </si>
  <si>
    <t>[CATPA Director Title and Name]</t>
  </si>
  <si>
    <t>Agree</t>
  </si>
  <si>
    <t>Do Not Agree</t>
  </si>
  <si>
    <t>Fiscal Agent's Signature</t>
  </si>
  <si>
    <t>3.  Travel</t>
  </si>
  <si>
    <t>1.  Engine Immobilizer Training</t>
  </si>
  <si>
    <t>2.  MicroDot Training</t>
  </si>
  <si>
    <t>a.  Number of Community Engagement Events</t>
  </si>
  <si>
    <t>b.  Number of Social Media Impressions</t>
  </si>
  <si>
    <t>c.  Number of Survey Respondents</t>
  </si>
  <si>
    <t>3.  Catalytic Converter Label Training</t>
  </si>
  <si>
    <t>a.  Number of Installation Facilities Engaged</t>
  </si>
  <si>
    <t>c.  Number of Scheduled Installations</t>
  </si>
  <si>
    <t>d.  Number of Thefts with Immobilizer Installed</t>
  </si>
  <si>
    <t>b.  CATI Meetings Attended (Minimum: 6)</t>
  </si>
  <si>
    <t>c.  Other Meetings</t>
  </si>
  <si>
    <t>b.  Number of Vehicle Owners Contacted for Participation</t>
  </si>
  <si>
    <t>b.  Number of Trailer Owners Contacted for Participation</t>
  </si>
  <si>
    <t>d.  Number of Public Service Announcements</t>
  </si>
  <si>
    <t>a.  Training Planning Reports</t>
  </si>
  <si>
    <t>b.  Training Sessions Completed</t>
  </si>
  <si>
    <t>d.  Training Evaluation Reports</t>
  </si>
  <si>
    <t>a. Training Planning Reports</t>
  </si>
  <si>
    <t>b. Training Sessions Completed</t>
  </si>
  <si>
    <t>Training Summary</t>
  </si>
  <si>
    <t>4.  Theft Prevention Public Outreach Activities</t>
  </si>
  <si>
    <t>Vehicle Theft Prevention (USA) Inc.</t>
  </si>
  <si>
    <t>Colorado's Collaboration for Change</t>
  </si>
  <si>
    <t>Date Effective</t>
  </si>
  <si>
    <t>Implemented</t>
  </si>
  <si>
    <t>Policy/Procedure</t>
  </si>
  <si>
    <t>Established Polices &amp; Procedures</t>
  </si>
  <si>
    <r>
      <t xml:space="preserve">2.  Total Value of Theft Recoveries
</t>
    </r>
    <r>
      <rPr>
        <i/>
        <sz val="10"/>
        <color theme="1"/>
        <rFont val="Calibri"/>
        <family val="2"/>
        <scheme val="minor"/>
      </rPr>
      <t xml:space="preserve">     (Including ALPR recoveries listed below)</t>
    </r>
  </si>
  <si>
    <r>
      <t xml:space="preserve">1.  Total Auto Theft Recoveries
</t>
    </r>
    <r>
      <rPr>
        <sz val="10"/>
        <color theme="1"/>
        <rFont val="Calibri"/>
        <family val="2"/>
        <scheme val="minor"/>
      </rPr>
      <t xml:space="preserve">   </t>
    </r>
    <r>
      <rPr>
        <i/>
        <sz val="10"/>
        <color theme="1"/>
        <rFont val="Calibri"/>
        <family val="2"/>
        <scheme val="minor"/>
      </rPr>
      <t xml:space="preserve">   (Including ALPR recoveries listed below)</t>
    </r>
  </si>
  <si>
    <t>E. Arrests &amp; Recoveries</t>
  </si>
  <si>
    <t>3.  Total Auto Theft &amp; Related Crime Arrests</t>
  </si>
  <si>
    <t>2.  Number of Agencies Assigned ALPRs</t>
  </si>
  <si>
    <t>3.  Total ALPR Reads</t>
  </si>
  <si>
    <t>4.  Stolen Vehicles Identified</t>
  </si>
  <si>
    <t>5.  Recovered Stolen Vehicles</t>
  </si>
  <si>
    <t>6.  Hours Deployed</t>
  </si>
  <si>
    <t>2.  Number of Deployed Operations</t>
  </si>
  <si>
    <t>4.  Number of Bait Car Arrests</t>
  </si>
  <si>
    <t>The value of the recovered vehicle may be estimated using the value loss as determined by investigative findings, best practices or estimates from the FBI Survival Model for the average value loss.</t>
  </si>
  <si>
    <t>a.  Project Management Meetings</t>
  </si>
  <si>
    <t xml:space="preserve">1.  Number of Engine Immobilizers Installed </t>
  </si>
  <si>
    <t>2.  Number of Microdot Kits Installed</t>
  </si>
  <si>
    <t>3.  Number of Catalytic Converter Labels Installed</t>
  </si>
  <si>
    <t>a.  Meetings Provided</t>
  </si>
  <si>
    <t>d.  Conference Planning Meetings</t>
  </si>
  <si>
    <t>e.  Steering Committee Meetings</t>
  </si>
  <si>
    <t>c.  Prosecutor's Auto Theft Inititative Meetings</t>
  </si>
  <si>
    <t>b.  Regional County LE Meetings</t>
  </si>
  <si>
    <t>3.  Submitted to Prosecutor's Office</t>
  </si>
  <si>
    <t>a.  Task Force Analysts</t>
  </si>
  <si>
    <t>b.  Intelligence Analysts</t>
  </si>
  <si>
    <t>(1) For Prosecutors</t>
  </si>
  <si>
    <t>2.  CCIC Intelligence Analyststs Supplemental Forms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</si>
</sst>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44" formatCode="_(&quot;$&quot;* #,##0.00_);_(&quot;$&quot;* \(#,##0.00\);_(&quot;$&quot;* &quot;-&quot;??_);_(@_)"/>
  </numFmts>
  <fonts count="71" x14ac:knownFonts="1">
    <font>
      <sz val="11"/>
      <color theme="1"/>
      <name val="Calibri"/>
      <family val="2"/>
      <scheme val="minor"/>
    </font>
    <font>
      <b/>
      <sz val="11"/>
      <color theme="1"/>
      <name val="Calibri"/>
      <family val="2"/>
      <scheme val="minor"/>
    </font>
    <font>
      <b/>
      <sz val="9"/>
      <name val="Arial"/>
      <family val="2"/>
    </font>
    <font>
      <sz val="9"/>
      <name val="Arial"/>
      <family val="2"/>
    </font>
    <font>
      <b/>
      <sz val="10"/>
      <name val="Arial"/>
      <family val="2"/>
    </font>
    <font>
      <sz val="10"/>
      <name val="Arial"/>
      <family val="2"/>
    </font>
    <font>
      <b/>
      <sz val="12"/>
      <name val="Arial"/>
      <family val="2"/>
    </font>
    <font>
      <b/>
      <sz val="11"/>
      <name val="Arial"/>
      <family val="2"/>
    </font>
    <font>
      <sz val="12"/>
      <name val="Calibri"/>
      <family val="2"/>
      <scheme val="minor"/>
    </font>
    <font>
      <b/>
      <sz val="12"/>
      <name val="Calibri"/>
      <family val="2"/>
      <scheme val="minor"/>
    </font>
    <font>
      <sz val="9"/>
      <name val="Univers"/>
      <family val="2"/>
    </font>
    <font>
      <sz val="10"/>
      <name val="Calibri"/>
      <family val="2"/>
      <scheme val="minor"/>
    </font>
    <font>
      <b/>
      <u/>
      <sz val="10"/>
      <name val="Calibri"/>
      <family val="2"/>
      <scheme val="minor"/>
    </font>
    <font>
      <b/>
      <sz val="10"/>
      <name val="Calibri"/>
      <family val="2"/>
      <scheme val="minor"/>
    </font>
    <font>
      <b/>
      <i/>
      <sz val="10"/>
      <name val="Calibri"/>
      <family val="2"/>
      <scheme val="minor"/>
    </font>
    <font>
      <u/>
      <sz val="10"/>
      <name val="Calibri"/>
      <family val="2"/>
      <scheme val="minor"/>
    </font>
    <font>
      <vertAlign val="superscript"/>
      <sz val="11"/>
      <color theme="1"/>
      <name val="Calibri"/>
      <family val="2"/>
      <scheme val="minor"/>
    </font>
    <font>
      <sz val="9"/>
      <color theme="1"/>
      <name val="Arial"/>
      <family val="2"/>
    </font>
    <font>
      <b/>
      <sz val="11"/>
      <color theme="1"/>
      <name val="Arial"/>
      <family val="2"/>
    </font>
    <font>
      <sz val="12"/>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14"/>
      <name val="Arial"/>
      <family val="2"/>
    </font>
    <font>
      <b/>
      <sz val="12"/>
      <color theme="1"/>
      <name val="Arial"/>
      <family val="2"/>
    </font>
    <font>
      <i/>
      <sz val="11"/>
      <color theme="1"/>
      <name val="Calibri"/>
      <family val="2"/>
      <scheme val="minor"/>
    </font>
    <font>
      <u/>
      <sz val="11"/>
      <color rgb="FF808080"/>
      <name val="Calibri"/>
      <family val="2"/>
      <scheme val="minor"/>
    </font>
    <font>
      <sz val="11"/>
      <color rgb="FF808080"/>
      <name val="Calibri"/>
      <family val="2"/>
      <scheme val="minor"/>
    </font>
    <font>
      <sz val="7"/>
      <color theme="1"/>
      <name val="Times New Roman"/>
      <family val="1"/>
    </font>
    <font>
      <b/>
      <sz val="11"/>
      <color theme="0"/>
      <name val="Calibri"/>
      <family val="2"/>
      <scheme val="minor"/>
    </font>
    <font>
      <b/>
      <i/>
      <sz val="12"/>
      <color theme="1"/>
      <name val="Calibri"/>
      <family val="2"/>
      <scheme val="minor"/>
    </font>
    <font>
      <b/>
      <sz val="11"/>
      <name val="Calibri"/>
      <family val="2"/>
      <scheme val="minor"/>
    </font>
    <font>
      <b/>
      <sz val="14"/>
      <name val="Calibri"/>
      <family val="2"/>
      <scheme val="minor"/>
    </font>
    <font>
      <i/>
      <sz val="10"/>
      <color theme="1"/>
      <name val="Calibri"/>
      <family val="2"/>
      <scheme val="minor"/>
    </font>
    <font>
      <sz val="9"/>
      <color theme="1"/>
      <name val="Calibri"/>
      <family val="2"/>
      <scheme val="minor"/>
    </font>
    <font>
      <vertAlign val="subscript"/>
      <sz val="11"/>
      <color theme="1"/>
      <name val="Calibri"/>
      <family val="2"/>
      <scheme val="minor"/>
    </font>
    <font>
      <b/>
      <i/>
      <sz val="10"/>
      <color theme="1"/>
      <name val="Calibri"/>
      <family val="2"/>
      <scheme val="minor"/>
    </font>
    <font>
      <i/>
      <sz val="11"/>
      <color theme="1"/>
      <name val="Arial"/>
      <family val="2"/>
    </font>
    <font>
      <i/>
      <sz val="10"/>
      <color theme="1"/>
      <name val="Arial"/>
      <family val="2"/>
    </font>
    <font>
      <sz val="11"/>
      <color theme="1"/>
      <name val="Segoe UI Symbol"/>
      <family val="2"/>
    </font>
    <font>
      <sz val="10"/>
      <color rgb="FF000000"/>
      <name val="Times New Roman"/>
      <family val="1"/>
    </font>
    <font>
      <b/>
      <sz val="10"/>
      <color rgb="FF000000"/>
      <name val="Times New Roman"/>
      <family val="1"/>
    </font>
    <font>
      <b/>
      <sz val="10"/>
      <color rgb="FF000000"/>
      <name val="Calibri"/>
      <family val="2"/>
      <scheme val="minor"/>
    </font>
    <font>
      <sz val="10"/>
      <color rgb="FF000000"/>
      <name val="Calibri"/>
      <family val="2"/>
      <scheme val="minor"/>
    </font>
    <font>
      <sz val="10"/>
      <color rgb="FF000000"/>
      <name val="Arial"/>
      <family val="2"/>
    </font>
    <font>
      <sz val="11"/>
      <color rgb="FF000000"/>
      <name val="Calibri"/>
      <family val="2"/>
      <scheme val="minor"/>
    </font>
    <font>
      <sz val="11"/>
      <color rgb="FF000000"/>
      <name val="Cambria"/>
      <family val="1"/>
    </font>
    <font>
      <i/>
      <sz val="11"/>
      <color rgb="FF000000"/>
      <name val="Cambria"/>
      <family val="1"/>
    </font>
    <font>
      <sz val="12"/>
      <color rgb="FF000000"/>
      <name val="Symbol"/>
      <family val="1"/>
      <charset val="2"/>
    </font>
    <font>
      <sz val="7"/>
      <color rgb="FF000000"/>
      <name val="Times New Roman"/>
      <family val="1"/>
    </font>
    <font>
      <sz val="11"/>
      <color rgb="FF000000"/>
      <name val="Symbol"/>
      <family val="1"/>
      <charset val="2"/>
    </font>
    <font>
      <b/>
      <sz val="11"/>
      <color rgb="FF000000"/>
      <name val="Cambria"/>
      <family val="1"/>
    </font>
    <font>
      <b/>
      <u/>
      <sz val="11"/>
      <color rgb="FF000000"/>
      <name val="Cambria"/>
      <family val="1"/>
    </font>
    <font>
      <b/>
      <sz val="11"/>
      <color theme="1"/>
      <name val="Cambria"/>
      <family val="1"/>
    </font>
    <font>
      <b/>
      <sz val="7"/>
      <color theme="1"/>
      <name val="Times New Roman"/>
      <family val="1"/>
    </font>
    <font>
      <sz val="11"/>
      <color theme="1"/>
      <name val="Cambria"/>
      <family val="1"/>
    </font>
    <font>
      <i/>
      <sz val="11"/>
      <color theme="1"/>
      <name val="Cambria"/>
      <family val="1"/>
    </font>
    <font>
      <b/>
      <sz val="10"/>
      <color rgb="FF000000"/>
      <name val="Arial"/>
      <family val="2"/>
    </font>
    <font>
      <b/>
      <sz val="10"/>
      <color theme="1"/>
      <name val="Arial"/>
      <family val="2"/>
    </font>
    <font>
      <sz val="10"/>
      <color rgb="FF000000"/>
      <name val="MS Gothic"/>
      <family val="3"/>
    </font>
    <font>
      <sz val="10"/>
      <color theme="1"/>
      <name val="Arial"/>
      <family val="2"/>
    </font>
    <font>
      <i/>
      <sz val="9"/>
      <color theme="1"/>
      <name val="Arial"/>
      <family val="2"/>
    </font>
    <font>
      <i/>
      <sz val="8"/>
      <color theme="1"/>
      <name val="Arial"/>
      <family val="2"/>
    </font>
    <font>
      <b/>
      <sz val="10"/>
      <color theme="1"/>
      <name val="Calibri"/>
      <family val="2"/>
      <scheme val="minor"/>
    </font>
    <font>
      <b/>
      <sz val="10"/>
      <color theme="0"/>
      <name val="Calibri"/>
      <family val="2"/>
      <scheme val="minor"/>
    </font>
    <font>
      <b/>
      <sz val="9"/>
      <color theme="1"/>
      <name val="Calibri"/>
      <family val="2"/>
      <scheme val="minor"/>
    </font>
    <font>
      <i/>
      <sz val="10"/>
      <color rgb="FFC00000"/>
      <name val="Calibri"/>
      <family val="2"/>
      <scheme val="minor"/>
    </font>
    <font>
      <i/>
      <sz val="10"/>
      <name val="Calibri"/>
      <family val="2"/>
      <scheme val="minor"/>
    </font>
    <font>
      <i/>
      <sz val="9"/>
      <color theme="1"/>
      <name val="Calibri"/>
      <family val="2"/>
      <scheme val="minor"/>
    </font>
    <font>
      <i/>
      <sz val="9"/>
      <color rgb="FFC0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2F2F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59999389629810485"/>
        <bgColor indexed="64"/>
      </patternFill>
    </fill>
  </fills>
  <borders count="1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theme="0"/>
      </right>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top style="double">
        <color auto="1"/>
      </top>
      <bottom/>
      <diagonal/>
    </border>
    <border>
      <left/>
      <right style="double">
        <color auto="1"/>
      </right>
      <top style="double">
        <color auto="1"/>
      </top>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double">
        <color auto="1"/>
      </bottom>
      <diagonal/>
    </border>
    <border>
      <left style="double">
        <color auto="1"/>
      </left>
      <right/>
      <top style="double">
        <color auto="1"/>
      </top>
      <bottom/>
      <diagonal/>
    </border>
    <border>
      <left style="double">
        <color auto="1"/>
      </left>
      <right/>
      <top/>
      <bottom style="double">
        <color auto="1"/>
      </bottom>
      <diagonal/>
    </border>
    <border>
      <left style="double">
        <color auto="1"/>
      </left>
      <right style="double">
        <color auto="1"/>
      </right>
      <top style="double">
        <color auto="1"/>
      </top>
      <bottom/>
      <diagonal/>
    </border>
    <border>
      <left/>
      <right style="thin">
        <color auto="1"/>
      </right>
      <top style="thin">
        <color auto="1"/>
      </top>
      <bottom style="double">
        <color auto="1"/>
      </bottom>
      <diagonal/>
    </border>
    <border>
      <left style="double">
        <color auto="1"/>
      </left>
      <right/>
      <top/>
      <bottom/>
      <diagonal/>
    </border>
    <border>
      <left/>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auto="1"/>
      </right>
      <top style="double">
        <color indexed="64"/>
      </top>
      <bottom/>
      <diagonal/>
    </border>
    <border>
      <left style="thin">
        <color indexed="64"/>
      </left>
      <right style="thin">
        <color indexed="64"/>
      </right>
      <top/>
      <bottom style="double">
        <color auto="1"/>
      </bottom>
      <diagonal/>
    </border>
    <border>
      <left style="thin">
        <color indexed="64"/>
      </left>
      <right/>
      <top style="double">
        <color indexed="64"/>
      </top>
      <bottom/>
      <diagonal/>
    </border>
    <border>
      <left style="thin">
        <color indexed="64"/>
      </left>
      <right/>
      <top/>
      <bottom style="double">
        <color auto="1"/>
      </bottom>
      <diagonal/>
    </border>
    <border>
      <left style="thin">
        <color auto="1"/>
      </left>
      <right style="thin">
        <color auto="1"/>
      </right>
      <top/>
      <bottom/>
      <diagonal/>
    </border>
    <border>
      <left/>
      <right style="double">
        <color auto="1"/>
      </right>
      <top/>
      <bottom/>
      <diagonal/>
    </border>
    <border>
      <left style="double">
        <color auto="1"/>
      </left>
      <right/>
      <top style="thin">
        <color indexed="64"/>
      </top>
      <bottom/>
      <diagonal/>
    </border>
    <border>
      <left/>
      <right style="double">
        <color auto="1"/>
      </right>
      <top style="thin">
        <color indexed="64"/>
      </top>
      <bottom/>
      <diagonal/>
    </border>
    <border>
      <left style="double">
        <color auto="1"/>
      </left>
      <right style="thin">
        <color indexed="64"/>
      </right>
      <top style="thin">
        <color indexed="64"/>
      </top>
      <bottom/>
      <diagonal/>
    </border>
    <border>
      <left style="thin">
        <color indexed="64"/>
      </left>
      <right style="double">
        <color auto="1"/>
      </right>
      <top style="thin">
        <color indexed="64"/>
      </top>
      <bottom/>
      <diagonal/>
    </border>
    <border>
      <left/>
      <right style="thin">
        <color indexed="64"/>
      </right>
      <top/>
      <bottom style="double">
        <color auto="1"/>
      </bottom>
      <diagonal/>
    </border>
    <border>
      <left style="double">
        <color auto="1"/>
      </left>
      <right style="thin">
        <color indexed="64"/>
      </right>
      <top/>
      <bottom/>
      <diagonal/>
    </border>
    <border>
      <left style="thin">
        <color indexed="64"/>
      </left>
      <right style="double">
        <color auto="1"/>
      </right>
      <top/>
      <bottom/>
      <diagonal/>
    </border>
    <border>
      <left style="double">
        <color auto="1"/>
      </left>
      <right/>
      <top/>
      <bottom style="dotted">
        <color indexed="64"/>
      </bottom>
      <diagonal/>
    </border>
    <border>
      <left/>
      <right style="double">
        <color auto="1"/>
      </right>
      <top/>
      <bottom style="dotted">
        <color indexed="64"/>
      </bottom>
      <diagonal/>
    </border>
    <border>
      <left style="double">
        <color auto="1"/>
      </left>
      <right/>
      <top style="dotted">
        <color indexed="64"/>
      </top>
      <bottom style="double">
        <color auto="1"/>
      </bottom>
      <diagonal/>
    </border>
    <border>
      <left/>
      <right/>
      <top style="dotted">
        <color indexed="64"/>
      </top>
      <bottom style="double">
        <color auto="1"/>
      </bottom>
      <diagonal/>
    </border>
    <border>
      <left/>
      <right style="double">
        <color auto="1"/>
      </right>
      <top style="dotted">
        <color indexed="64"/>
      </top>
      <bottom style="double">
        <color auto="1"/>
      </bottom>
      <diagonal/>
    </border>
    <border>
      <left style="double">
        <color auto="1"/>
      </left>
      <right/>
      <top style="dotted">
        <color indexed="64"/>
      </top>
      <bottom style="dotted">
        <color indexed="64"/>
      </bottom>
      <diagonal/>
    </border>
    <border>
      <left/>
      <right style="double">
        <color auto="1"/>
      </right>
      <top style="dotted">
        <color indexed="64"/>
      </top>
      <bottom style="dotted">
        <color indexed="64"/>
      </bottom>
      <diagonal/>
    </border>
    <border>
      <left style="thin">
        <color theme="0"/>
      </left>
      <right style="double">
        <color auto="1"/>
      </right>
      <top/>
      <bottom/>
      <diagonal/>
    </border>
    <border>
      <left style="thin">
        <color theme="0"/>
      </left>
      <right style="double">
        <color auto="1"/>
      </right>
      <top/>
      <bottom style="thin">
        <color indexed="64"/>
      </bottom>
      <diagonal/>
    </border>
    <border>
      <left style="double">
        <color auto="1"/>
      </left>
      <right/>
      <top style="thin">
        <color indexed="64"/>
      </top>
      <bottom style="thick">
        <color indexed="64"/>
      </bottom>
      <diagonal/>
    </border>
    <border>
      <left style="thin">
        <color indexed="64"/>
      </left>
      <right style="double">
        <color auto="1"/>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thin">
        <color theme="0"/>
      </right>
      <top style="medium">
        <color indexed="64"/>
      </top>
      <bottom/>
      <diagonal/>
    </border>
    <border>
      <left style="medium">
        <color theme="0"/>
      </left>
      <right style="medium">
        <color indexed="64"/>
      </right>
      <top style="medium">
        <color indexed="64"/>
      </top>
      <bottom/>
      <diagonal/>
    </border>
    <border>
      <left style="medium">
        <color indexed="64"/>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style="medium">
        <color indexed="64"/>
      </left>
      <right/>
      <top/>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style="medium">
        <color auto="1"/>
      </right>
      <top style="thin">
        <color indexed="64"/>
      </top>
      <bottom/>
      <diagonal/>
    </border>
    <border>
      <left style="medium">
        <color indexed="64"/>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medium">
        <color auto="1"/>
      </right>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dashed">
        <color indexed="64"/>
      </bottom>
      <diagonal/>
    </border>
    <border>
      <left/>
      <right/>
      <top style="dashed">
        <color indexed="64"/>
      </top>
      <bottom style="dashed">
        <color indexed="64"/>
      </bottom>
      <diagonal/>
    </border>
    <border>
      <left style="dashed">
        <color indexed="64"/>
      </left>
      <right/>
      <top style="dashed">
        <color indexed="64"/>
      </top>
      <bottom style="medium">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thin">
        <color theme="0"/>
      </left>
      <right style="medium">
        <color theme="0"/>
      </right>
      <top style="thin">
        <color indexed="64"/>
      </top>
      <bottom/>
      <diagonal/>
    </border>
    <border>
      <left/>
      <right/>
      <top/>
      <bottom style="medium">
        <color indexed="64"/>
      </bottom>
      <diagonal/>
    </border>
    <border>
      <left style="thin">
        <color theme="0"/>
      </left>
      <right style="medium">
        <color theme="0"/>
      </right>
      <top/>
      <bottom style="medium">
        <color indexed="64"/>
      </bottom>
      <diagonal/>
    </border>
    <border>
      <left style="dashed">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right/>
      <top style="thick">
        <color auto="1"/>
      </top>
      <bottom/>
      <diagonal/>
    </border>
    <border>
      <left style="dashed">
        <color indexed="64"/>
      </left>
      <right/>
      <top style="dashed">
        <color indexed="64"/>
      </top>
      <bottom/>
      <diagonal/>
    </border>
    <border>
      <left style="thin">
        <color indexed="64"/>
      </left>
      <right style="medium">
        <color indexed="64"/>
      </right>
      <top/>
      <bottom/>
      <diagonal/>
    </border>
    <border>
      <left/>
      <right style="medium">
        <color indexed="64"/>
      </right>
      <top/>
      <bottom/>
      <diagonal/>
    </border>
    <border>
      <left/>
      <right style="thin">
        <color indexed="64"/>
      </right>
      <top style="dashed">
        <color indexed="64"/>
      </top>
      <bottom style="dashed">
        <color indexed="64"/>
      </bottom>
      <diagonal/>
    </border>
    <border>
      <left/>
      <right style="medium">
        <color indexed="64"/>
      </right>
      <top style="medium">
        <color indexed="64"/>
      </top>
      <bottom/>
      <diagonal/>
    </border>
    <border>
      <left style="thin">
        <color indexed="64"/>
      </left>
      <right style="medium">
        <color indexed="64"/>
      </right>
      <top style="dashed">
        <color indexed="64"/>
      </top>
      <bottom/>
      <diagonal/>
    </border>
    <border>
      <left style="dashed">
        <color indexed="64"/>
      </left>
      <right style="medium">
        <color indexed="64"/>
      </right>
      <top style="dashed">
        <color indexed="64"/>
      </top>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thin">
        <color auto="1"/>
      </bottom>
      <diagonal/>
    </border>
    <border>
      <left/>
      <right/>
      <top style="dashed">
        <color auto="1"/>
      </top>
      <bottom style="thin">
        <color auto="1"/>
      </bottom>
      <diagonal/>
    </border>
    <border>
      <left/>
      <right style="double">
        <color auto="1"/>
      </right>
      <top style="dashed">
        <color auto="1"/>
      </top>
      <bottom style="thin">
        <color auto="1"/>
      </bottom>
      <diagonal/>
    </border>
    <border>
      <left/>
      <right style="medium">
        <color indexed="64"/>
      </right>
      <top/>
      <bottom style="medium">
        <color indexed="64"/>
      </bottom>
      <diagonal/>
    </border>
  </borders>
  <cellStyleXfs count="2">
    <xf numFmtId="0" fontId="0" fillId="0" borderId="0"/>
    <xf numFmtId="0" fontId="40" fillId="0" borderId="0"/>
  </cellStyleXfs>
  <cellXfs count="944">
    <xf numFmtId="0" fontId="0" fillId="0" borderId="0" xfId="0"/>
    <xf numFmtId="44" fontId="3" fillId="0" borderId="12" xfId="0" applyNumberFormat="1" applyFont="1" applyBorder="1" applyProtection="1">
      <protection hidden="1"/>
    </xf>
    <xf numFmtId="44" fontId="5" fillId="0" borderId="12" xfId="0" applyNumberFormat="1" applyFont="1" applyBorder="1" applyProtection="1">
      <protection hidden="1"/>
    </xf>
    <xf numFmtId="0" fontId="11" fillId="0" borderId="0" xfId="0" applyFont="1" applyBorder="1" applyAlignment="1" applyProtection="1">
      <alignment horizontal="justify" vertical="center" wrapText="1"/>
      <protection hidden="1"/>
    </xf>
    <xf numFmtId="0" fontId="0" fillId="0" borderId="0" xfId="0" applyFill="1"/>
    <xf numFmtId="44" fontId="7" fillId="0" borderId="12" xfId="0" applyNumberFormat="1" applyFont="1" applyBorder="1" applyProtection="1">
      <protection hidden="1"/>
    </xf>
    <xf numFmtId="0" fontId="6" fillId="0" borderId="1" xfId="0" applyFont="1" applyBorder="1" applyAlignment="1" applyProtection="1">
      <alignment horizontal="left" vertical="center"/>
      <protection hidden="1"/>
    </xf>
    <xf numFmtId="0" fontId="0" fillId="0" borderId="0" xfId="0" applyBorder="1" applyAlignment="1">
      <alignment vertical="center"/>
    </xf>
    <xf numFmtId="0" fontId="0" fillId="0" borderId="0" xfId="0" applyBorder="1"/>
    <xf numFmtId="0" fontId="0" fillId="0" borderId="0" xfId="0" applyAlignment="1">
      <alignment horizontal="center" vertical="center"/>
    </xf>
    <xf numFmtId="0" fontId="0" fillId="0" borderId="0" xfId="0" applyAlignment="1">
      <alignment vertical="center"/>
    </xf>
    <xf numFmtId="44" fontId="3" fillId="4" borderId="12" xfId="0" applyNumberFormat="1" applyFont="1" applyFill="1" applyBorder="1" applyProtection="1">
      <protection locked="0"/>
    </xf>
    <xf numFmtId="44" fontId="3" fillId="4" borderId="12" xfId="0" applyNumberFormat="1" applyFont="1" applyFill="1" applyBorder="1" applyAlignment="1" applyProtection="1">
      <protection locked="0"/>
    </xf>
    <xf numFmtId="44" fontId="5" fillId="4" borderId="12" xfId="0" applyNumberFormat="1" applyFont="1" applyFill="1" applyBorder="1" applyProtection="1">
      <protection locked="0"/>
    </xf>
    <xf numFmtId="44" fontId="5" fillId="4" borderId="12" xfId="0" applyNumberFormat="1" applyFont="1" applyFill="1" applyBorder="1" applyAlignment="1" applyProtection="1">
      <alignment horizontal="left"/>
      <protection locked="0"/>
    </xf>
    <xf numFmtId="44" fontId="7" fillId="4" borderId="12" xfId="0" applyNumberFormat="1" applyFont="1" applyFill="1" applyBorder="1" applyProtection="1">
      <protection locked="0"/>
    </xf>
    <xf numFmtId="44" fontId="5" fillId="4" borderId="12" xfId="0" applyNumberFormat="1" applyFont="1" applyFill="1" applyBorder="1" applyAlignment="1" applyProtection="1">
      <protection locked="0"/>
    </xf>
    <xf numFmtId="0" fontId="21" fillId="0" borderId="0" xfId="0" applyFont="1" applyAlignment="1">
      <alignment horizontal="left" vertical="center"/>
    </xf>
    <xf numFmtId="0" fontId="26" fillId="0" borderId="0" xfId="0" applyFont="1" applyAlignment="1">
      <alignment horizontal="center" vertical="center"/>
    </xf>
    <xf numFmtId="0" fontId="16" fillId="0" borderId="0" xfId="0" applyFont="1" applyAlignment="1">
      <alignment horizontal="center"/>
    </xf>
    <xf numFmtId="0" fontId="16" fillId="0" borderId="0" xfId="0" applyFont="1" applyAlignment="1">
      <alignment horizontal="center" vertical="top"/>
    </xf>
    <xf numFmtId="0" fontId="20" fillId="0" borderId="0" xfId="0" applyFont="1" applyAlignment="1" applyProtection="1">
      <alignment horizontal="left" vertical="top" wrapText="1" readingOrder="1"/>
      <protection locked="0"/>
    </xf>
    <xf numFmtId="0" fontId="0" fillId="0" borderId="0" xfId="0" applyBorder="1" applyAlignment="1">
      <alignment horizontal="center"/>
    </xf>
    <xf numFmtId="0" fontId="0" fillId="0" borderId="0" xfId="0" applyAlignment="1"/>
    <xf numFmtId="44" fontId="7" fillId="0" borderId="12" xfId="0" applyNumberFormat="1" applyFont="1" applyFill="1" applyBorder="1" applyProtection="1">
      <protection hidden="1"/>
    </xf>
    <xf numFmtId="0" fontId="22" fillId="0" borderId="0" xfId="0" applyFont="1" applyBorder="1" applyAlignment="1">
      <alignment horizontal="center" vertical="top"/>
    </xf>
    <xf numFmtId="0" fontId="0" fillId="0" borderId="0" xfId="0" applyFont="1"/>
    <xf numFmtId="0" fontId="35" fillId="0" borderId="0" xfId="0" applyFont="1"/>
    <xf numFmtId="0" fontId="35" fillId="0" borderId="21" xfId="0" applyFont="1" applyBorder="1"/>
    <xf numFmtId="0" fontId="35" fillId="0" borderId="4" xfId="0" applyFont="1" applyBorder="1"/>
    <xf numFmtId="0" fontId="0" fillId="0" borderId="8" xfId="0" applyBorder="1"/>
    <xf numFmtId="0" fontId="6" fillId="0" borderId="12" xfId="0" applyFont="1" applyBorder="1" applyAlignment="1" applyProtection="1">
      <alignment vertical="center"/>
      <protection hidden="1"/>
    </xf>
    <xf numFmtId="0" fontId="6" fillId="0" borderId="12" xfId="0" applyFont="1" applyBorder="1" applyAlignment="1" applyProtection="1">
      <alignment horizontal="left" vertical="center"/>
      <protection hidden="1"/>
    </xf>
    <xf numFmtId="0" fontId="39" fillId="0" borderId="0" xfId="0" applyFont="1" applyAlignment="1">
      <alignment horizontal="center"/>
    </xf>
    <xf numFmtId="0" fontId="1" fillId="0" borderId="0" xfId="0" applyFont="1" applyBorder="1" applyAlignment="1">
      <alignment horizontal="left" vertical="center"/>
    </xf>
    <xf numFmtId="0" fontId="0" fillId="0" borderId="0" xfId="0" applyBorder="1" applyAlignment="1">
      <alignment horizontal="left"/>
    </xf>
    <xf numFmtId="0" fontId="1" fillId="0" borderId="0" xfId="0" applyFont="1" applyBorder="1" applyAlignment="1">
      <alignment horizontal="left"/>
    </xf>
    <xf numFmtId="0" fontId="0" fillId="4" borderId="8" xfId="0" applyFill="1" applyBorder="1" applyAlignment="1">
      <alignment horizontal="center" vertical="center"/>
    </xf>
    <xf numFmtId="10" fontId="0" fillId="0" borderId="0" xfId="0" applyNumberFormat="1"/>
    <xf numFmtId="0" fontId="0" fillId="4" borderId="8" xfId="0" applyFill="1" applyBorder="1"/>
    <xf numFmtId="0" fontId="40" fillId="0" borderId="0" xfId="1" applyFont="1"/>
    <xf numFmtId="0" fontId="41" fillId="0" borderId="0" xfId="1" applyFont="1" applyFill="1" applyAlignment="1"/>
    <xf numFmtId="0" fontId="40" fillId="0" borderId="0" xfId="1"/>
    <xf numFmtId="0" fontId="40" fillId="0" borderId="0" xfId="1" applyFont="1" applyFill="1" applyAlignment="1"/>
    <xf numFmtId="0" fontId="40" fillId="0" borderId="0" xfId="1" applyFill="1" applyAlignment="1"/>
    <xf numFmtId="0" fontId="40" fillId="0" borderId="0" xfId="1" applyFill="1" applyBorder="1" applyAlignment="1">
      <alignment horizontal="left" vertical="top"/>
    </xf>
    <xf numFmtId="0" fontId="43" fillId="0" borderId="0" xfId="1" applyFont="1" applyFill="1" applyAlignment="1"/>
    <xf numFmtId="44" fontId="43" fillId="0" borderId="0" xfId="1" applyNumberFormat="1" applyFont="1" applyFill="1" applyAlignment="1"/>
    <xf numFmtId="1" fontId="43" fillId="0" borderId="0" xfId="1" applyNumberFormat="1" applyFont="1" applyFill="1" applyAlignment="1"/>
    <xf numFmtId="0" fontId="43" fillId="0" borderId="0" xfId="1" applyFont="1" applyFill="1"/>
    <xf numFmtId="44" fontId="43" fillId="0" borderId="0" xfId="1" applyNumberFormat="1" applyFont="1" applyFill="1"/>
    <xf numFmtId="42" fontId="43" fillId="0" borderId="0" xfId="1" applyNumberFormat="1" applyFont="1" applyFill="1" applyAlignment="1"/>
    <xf numFmtId="0" fontId="43" fillId="0" borderId="3" xfId="1" applyFont="1" applyFill="1" applyBorder="1" applyAlignment="1"/>
    <xf numFmtId="0" fontId="43" fillId="0" borderId="12" xfId="1" applyFont="1" applyFill="1" applyBorder="1" applyAlignment="1"/>
    <xf numFmtId="44" fontId="43" fillId="0" borderId="12" xfId="1" applyNumberFormat="1" applyFont="1" applyFill="1" applyBorder="1" applyAlignment="1"/>
    <xf numFmtId="2" fontId="43" fillId="0" borderId="12" xfId="1" applyNumberFormat="1" applyFont="1" applyFill="1" applyBorder="1" applyAlignment="1"/>
    <xf numFmtId="44" fontId="42" fillId="0" borderId="12" xfId="1" applyNumberFormat="1" applyFont="1" applyFill="1" applyBorder="1" applyAlignment="1"/>
    <xf numFmtId="1" fontId="43" fillId="0" borderId="12" xfId="1" applyNumberFormat="1" applyFont="1" applyFill="1" applyBorder="1" applyAlignment="1"/>
    <xf numFmtId="0" fontId="43" fillId="0" borderId="1" xfId="1" applyFont="1" applyFill="1" applyBorder="1" applyAlignment="1">
      <alignment wrapText="1"/>
    </xf>
    <xf numFmtId="0" fontId="43" fillId="0" borderId="6" xfId="1" applyFont="1" applyFill="1" applyBorder="1" applyAlignment="1"/>
    <xf numFmtId="0" fontId="43" fillId="0" borderId="21" xfId="1" applyFont="1" applyFill="1" applyBorder="1" applyAlignment="1"/>
    <xf numFmtId="44" fontId="43" fillId="0" borderId="21" xfId="1" applyNumberFormat="1" applyFont="1" applyFill="1" applyBorder="1" applyAlignment="1"/>
    <xf numFmtId="2" fontId="43" fillId="0" borderId="21" xfId="1" applyNumberFormat="1" applyFont="1" applyFill="1" applyBorder="1" applyAlignment="1"/>
    <xf numFmtId="44" fontId="42" fillId="0" borderId="21" xfId="1" applyNumberFormat="1" applyFont="1" applyFill="1" applyBorder="1" applyAlignment="1"/>
    <xf numFmtId="1" fontId="43" fillId="0" borderId="21" xfId="1" applyNumberFormat="1" applyFont="1" applyFill="1" applyBorder="1" applyAlignment="1"/>
    <xf numFmtId="0" fontId="43" fillId="0" borderId="4" xfId="1" applyFont="1" applyFill="1" applyBorder="1" applyAlignment="1">
      <alignment wrapText="1"/>
    </xf>
    <xf numFmtId="0" fontId="29" fillId="0" borderId="22" xfId="1" applyFont="1" applyFill="1" applyBorder="1" applyAlignment="1">
      <alignment horizontal="center" vertical="center" wrapText="1"/>
    </xf>
    <xf numFmtId="0" fontId="29" fillId="0" borderId="23" xfId="1" applyFont="1" applyFill="1" applyBorder="1" applyAlignment="1">
      <alignment horizontal="center" vertical="center"/>
    </xf>
    <xf numFmtId="0" fontId="29" fillId="0" borderId="23" xfId="1" applyFont="1" applyFill="1" applyBorder="1" applyAlignment="1">
      <alignment horizontal="center" vertical="center" wrapText="1"/>
    </xf>
    <xf numFmtId="44" fontId="29" fillId="0" borderId="23" xfId="1" applyNumberFormat="1" applyFont="1" applyFill="1" applyBorder="1" applyAlignment="1">
      <alignment horizontal="center" vertical="center" wrapText="1"/>
    </xf>
    <xf numFmtId="42" fontId="29" fillId="0" borderId="23" xfId="1" applyNumberFormat="1" applyFont="1" applyFill="1" applyBorder="1" applyAlignment="1">
      <alignment horizontal="center" vertical="center" wrapText="1"/>
    </xf>
    <xf numFmtId="1" fontId="29" fillId="0" borderId="23" xfId="1" applyNumberFormat="1" applyFont="1" applyFill="1" applyBorder="1" applyAlignment="1">
      <alignment horizontal="center" vertical="center"/>
    </xf>
    <xf numFmtId="0" fontId="29" fillId="0" borderId="11" xfId="1" applyFont="1" applyFill="1" applyBorder="1" applyAlignment="1">
      <alignment horizontal="center" vertical="center"/>
    </xf>
    <xf numFmtId="0" fontId="33" fillId="0" borderId="0" xfId="0" applyFont="1" applyBorder="1" applyAlignment="1">
      <alignment horizontal="left" vertical="top" wrapText="1"/>
    </xf>
    <xf numFmtId="0" fontId="0" fillId="0" borderId="0" xfId="0" applyFont="1" applyBorder="1" applyAlignment="1">
      <alignment horizontal="left" vertical="center"/>
    </xf>
    <xf numFmtId="0" fontId="1" fillId="0" borderId="0" xfId="0" applyFont="1" applyBorder="1"/>
    <xf numFmtId="0" fontId="1" fillId="0" borderId="0" xfId="0" applyFont="1" applyBorder="1" applyAlignment="1">
      <alignment horizontal="right"/>
    </xf>
    <xf numFmtId="0" fontId="0" fillId="0" borderId="36" xfId="0" applyBorder="1"/>
    <xf numFmtId="0" fontId="0" fillId="4" borderId="8" xfId="0" applyFill="1" applyBorder="1" applyAlignment="1"/>
    <xf numFmtId="0" fontId="0" fillId="0" borderId="34" xfId="0" applyBorder="1"/>
    <xf numFmtId="0" fontId="46" fillId="0" borderId="0" xfId="0" applyFont="1" applyAlignment="1">
      <alignment horizontal="justify" vertical="center"/>
    </xf>
    <xf numFmtId="0" fontId="46" fillId="0" borderId="0" xfId="0" applyFont="1" applyAlignment="1">
      <alignment vertical="center"/>
    </xf>
    <xf numFmtId="0" fontId="48" fillId="0" borderId="0" xfId="0" applyFont="1" applyAlignment="1">
      <alignment horizontal="justify" vertical="center"/>
    </xf>
    <xf numFmtId="0" fontId="50" fillId="0" borderId="0" xfId="0" applyFont="1" applyAlignment="1">
      <alignment horizontal="justify" vertical="center"/>
    </xf>
    <xf numFmtId="0" fontId="51" fillId="0" borderId="0" xfId="0" applyFont="1" applyAlignment="1">
      <alignment vertical="center"/>
    </xf>
    <xf numFmtId="0" fontId="46" fillId="0" borderId="0" xfId="0" applyFont="1" applyAlignment="1">
      <alignment horizontal="left" vertical="center" indent="5"/>
    </xf>
    <xf numFmtId="0" fontId="52" fillId="0" borderId="0" xfId="0" applyFont="1" applyAlignment="1">
      <alignment horizontal="center" vertical="center"/>
    </xf>
    <xf numFmtId="0" fontId="53" fillId="0" borderId="0" xfId="0" applyFont="1" applyAlignment="1">
      <alignment horizontal="justify" vertical="center"/>
    </xf>
    <xf numFmtId="0" fontId="55" fillId="0" borderId="0" xfId="0" applyFont="1" applyAlignment="1">
      <alignment horizontal="justify" vertical="center"/>
    </xf>
    <xf numFmtId="0" fontId="53" fillId="0" borderId="0" xfId="0" applyFont="1" applyAlignment="1">
      <alignment vertical="center"/>
    </xf>
    <xf numFmtId="0" fontId="55" fillId="0" borderId="0" xfId="0" applyFont="1" applyAlignment="1">
      <alignment vertical="center"/>
    </xf>
    <xf numFmtId="0" fontId="19" fillId="0" borderId="0" xfId="0" applyFont="1" applyAlignment="1">
      <alignment horizontal="justify" vertical="center"/>
    </xf>
    <xf numFmtId="0" fontId="46" fillId="0" borderId="0" xfId="0" applyFont="1" applyAlignment="1">
      <alignment vertical="center" wrapText="1"/>
    </xf>
    <xf numFmtId="0" fontId="59" fillId="0" borderId="24" xfId="0" applyFont="1" applyBorder="1" applyAlignment="1">
      <alignment horizontal="center" vertical="center" wrapText="1"/>
    </xf>
    <xf numFmtId="0" fontId="62" fillId="0" borderId="45" xfId="0" applyFont="1" applyBorder="1" applyAlignment="1">
      <alignment vertical="center" wrapText="1"/>
    </xf>
    <xf numFmtId="0" fontId="1" fillId="0" borderId="43" xfId="0" applyFont="1" applyBorder="1"/>
    <xf numFmtId="0" fontId="0" fillId="4" borderId="51" xfId="0" applyFill="1" applyBorder="1" applyAlignment="1"/>
    <xf numFmtId="0" fontId="1" fillId="0" borderId="43" xfId="0" applyFont="1" applyBorder="1" applyAlignment="1">
      <alignment horizontal="left"/>
    </xf>
    <xf numFmtId="0" fontId="1" fillId="0" borderId="40" xfId="0" applyFont="1" applyBorder="1" applyAlignment="1">
      <alignment horizontal="left"/>
    </xf>
    <xf numFmtId="0" fontId="1" fillId="0" borderId="36" xfId="0" applyFont="1" applyBorder="1" applyAlignment="1">
      <alignment horizontal="left"/>
    </xf>
    <xf numFmtId="0" fontId="0" fillId="0" borderId="35" xfId="0" applyBorder="1"/>
    <xf numFmtId="0" fontId="44" fillId="0" borderId="40" xfId="0" applyFont="1" applyBorder="1" applyAlignment="1">
      <alignment vertical="center" wrapText="1"/>
    </xf>
    <xf numFmtId="0" fontId="44" fillId="0" borderId="43" xfId="0" applyFont="1" applyBorder="1" applyAlignment="1">
      <alignment vertical="center" wrapText="1"/>
    </xf>
    <xf numFmtId="0" fontId="0" fillId="0" borderId="0" xfId="0" applyAlignment="1"/>
    <xf numFmtId="44" fontId="7" fillId="0" borderId="13" xfId="0" applyNumberFormat="1" applyFont="1" applyBorder="1" applyProtection="1">
      <protection hidden="1"/>
    </xf>
    <xf numFmtId="44" fontId="5" fillId="4" borderId="12" xfId="0" applyNumberFormat="1" applyFont="1" applyFill="1" applyBorder="1" applyProtection="1">
      <protection hidden="1"/>
    </xf>
    <xf numFmtId="44" fontId="7" fillId="4" borderId="12" xfId="0" applyNumberFormat="1" applyFont="1" applyFill="1" applyBorder="1" applyProtection="1">
      <protection hidden="1"/>
    </xf>
    <xf numFmtId="44" fontId="7" fillId="4" borderId="15" xfId="0" applyNumberFormat="1" applyFont="1" applyFill="1" applyBorder="1" applyProtection="1">
      <protection hidden="1"/>
    </xf>
    <xf numFmtId="44" fontId="7" fillId="4" borderId="15" xfId="0" applyNumberFormat="1" applyFont="1" applyFill="1" applyBorder="1" applyProtection="1">
      <protection locked="0"/>
    </xf>
    <xf numFmtId="0" fontId="0" fillId="4" borderId="13" xfId="0" applyFill="1" applyBorder="1"/>
    <xf numFmtId="0" fontId="59" fillId="0" borderId="32" xfId="0" applyFont="1" applyBorder="1" applyAlignment="1">
      <alignment horizontal="center" vertical="center" wrapText="1"/>
    </xf>
    <xf numFmtId="0" fontId="1" fillId="0" borderId="43" xfId="0" applyFont="1" applyBorder="1" applyAlignment="1">
      <alignment vertical="center"/>
    </xf>
    <xf numFmtId="0" fontId="0" fillId="0" borderId="0" xfId="0" applyBorder="1" applyAlignment="1"/>
    <xf numFmtId="0" fontId="0" fillId="0" borderId="61" xfId="0" applyBorder="1"/>
    <xf numFmtId="0" fontId="16" fillId="0" borderId="36" xfId="0" applyFont="1" applyBorder="1" applyAlignment="1">
      <alignment vertical="center"/>
    </xf>
    <xf numFmtId="0" fontId="0" fillId="0" borderId="43" xfId="0" applyBorder="1"/>
    <xf numFmtId="0" fontId="0" fillId="0" borderId="51" xfId="0" applyBorder="1"/>
    <xf numFmtId="0" fontId="0" fillId="0" borderId="37" xfId="0" applyBorder="1"/>
    <xf numFmtId="0" fontId="0" fillId="4" borderId="51" xfId="0" applyFill="1" applyBorder="1"/>
    <xf numFmtId="0" fontId="0" fillId="4" borderId="50" xfId="0" applyFill="1" applyBorder="1" applyAlignment="1">
      <alignment horizontal="center" vertical="center"/>
    </xf>
    <xf numFmtId="0" fontId="0" fillId="4" borderId="40" xfId="0" applyFill="1" applyBorder="1" applyAlignment="1">
      <alignment horizontal="center" vertical="center"/>
    </xf>
    <xf numFmtId="0" fontId="0" fillId="0" borderId="48" xfId="0" applyBorder="1" applyAlignment="1">
      <alignment horizontal="left"/>
    </xf>
    <xf numFmtId="0" fontId="0" fillId="0" borderId="45" xfId="0" applyBorder="1"/>
    <xf numFmtId="0" fontId="0" fillId="4" borderId="36" xfId="0" applyFill="1" applyBorder="1"/>
    <xf numFmtId="0" fontId="1" fillId="0" borderId="43" xfId="0" applyFont="1" applyBorder="1" applyAlignment="1">
      <alignment horizontal="left" vertical="center"/>
    </xf>
    <xf numFmtId="0" fontId="1" fillId="0" borderId="61" xfId="0" applyFont="1" applyBorder="1" applyAlignment="1">
      <alignment horizontal="left" vertical="center"/>
    </xf>
    <xf numFmtId="0" fontId="0" fillId="0" borderId="40" xfId="0" applyBorder="1"/>
    <xf numFmtId="0" fontId="0" fillId="4" borderId="36" xfId="0" applyFill="1" applyBorder="1" applyAlignment="1">
      <alignment horizontal="center" vertical="center"/>
    </xf>
    <xf numFmtId="0" fontId="0" fillId="0" borderId="36" xfId="0" applyBorder="1" applyAlignment="1">
      <alignment horizontal="left"/>
    </xf>
    <xf numFmtId="0" fontId="0" fillId="4" borderId="57" xfId="0" applyFill="1" applyBorder="1"/>
    <xf numFmtId="0" fontId="35" fillId="0" borderId="62" xfId="0" applyFont="1" applyBorder="1"/>
    <xf numFmtId="0" fontId="0" fillId="0" borderId="59" xfId="0" applyBorder="1"/>
    <xf numFmtId="0" fontId="0" fillId="0" borderId="61" xfId="0" applyBorder="1" applyAlignment="1"/>
    <xf numFmtId="0" fontId="0" fillId="0" borderId="37" xfId="0" applyBorder="1" applyAlignment="1"/>
    <xf numFmtId="0" fontId="1" fillId="0" borderId="36" xfId="0" applyFont="1" applyBorder="1" applyAlignment="1">
      <alignment horizontal="left" vertical="center"/>
    </xf>
    <xf numFmtId="0" fontId="20" fillId="0" borderId="0" xfId="0" applyFont="1" applyBorder="1" applyAlignment="1">
      <alignment horizontal="left" vertical="top" wrapText="1"/>
    </xf>
    <xf numFmtId="0" fontId="22" fillId="0" borderId="36" xfId="0" applyFont="1" applyBorder="1" applyAlignment="1">
      <alignment horizontal="center" vertical="top"/>
    </xf>
    <xf numFmtId="0" fontId="31" fillId="2" borderId="35" xfId="0" applyFont="1" applyFill="1" applyBorder="1" applyAlignment="1" applyProtection="1">
      <alignment horizontal="center" vertical="center"/>
      <protection hidden="1"/>
    </xf>
    <xf numFmtId="0" fontId="20" fillId="0" borderId="69" xfId="0" applyFont="1" applyBorder="1" applyAlignment="1">
      <alignment horizontal="center" vertical="top" wrapText="1"/>
    </xf>
    <xf numFmtId="0" fontId="20" fillId="0" borderId="71" xfId="0" applyFont="1" applyBorder="1" applyAlignment="1">
      <alignment horizontal="center" vertical="top" wrapText="1"/>
    </xf>
    <xf numFmtId="0" fontId="20" fillId="0" borderId="74" xfId="0" applyFont="1" applyBorder="1" applyAlignment="1">
      <alignment horizontal="center" vertical="top" wrapText="1"/>
    </xf>
    <xf numFmtId="0" fontId="2" fillId="2" borderId="11"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protection hidden="1"/>
    </xf>
    <xf numFmtId="0" fontId="2" fillId="2" borderId="23" xfId="0" applyFont="1" applyFill="1" applyBorder="1" applyAlignment="1" applyProtection="1">
      <alignment horizontal="center" vertical="top" wrapText="1"/>
      <protection hidden="1"/>
    </xf>
    <xf numFmtId="0" fontId="22" fillId="0" borderId="40" xfId="0" applyFont="1" applyBorder="1" applyAlignment="1">
      <alignment horizontal="center" vertical="top"/>
    </xf>
    <xf numFmtId="0" fontId="22" fillId="0" borderId="37" xfId="0" applyFont="1" applyBorder="1" applyAlignment="1">
      <alignment horizontal="center" vertical="top"/>
    </xf>
    <xf numFmtId="0" fontId="2" fillId="2" borderId="76" xfId="0" applyFont="1" applyFill="1" applyBorder="1" applyAlignment="1" applyProtection="1">
      <alignment horizontal="center" vertical="center"/>
      <protection hidden="1"/>
    </xf>
    <xf numFmtId="0" fontId="2" fillId="2" borderId="77" xfId="0" applyFont="1" applyFill="1" applyBorder="1" applyAlignment="1">
      <alignment horizontal="center" vertical="top" wrapText="1"/>
    </xf>
    <xf numFmtId="10" fontId="7" fillId="0" borderId="25" xfId="0" applyNumberFormat="1" applyFont="1" applyFill="1" applyBorder="1" applyAlignment="1" applyProtection="1">
      <alignment horizontal="right" vertical="center"/>
      <protection hidden="1"/>
    </xf>
    <xf numFmtId="10" fontId="5" fillId="0" borderId="33" xfId="0" applyNumberFormat="1" applyFont="1" applyFill="1" applyBorder="1" applyAlignment="1" applyProtection="1">
      <alignment horizontal="right" vertical="center"/>
      <protection hidden="1"/>
    </xf>
    <xf numFmtId="10" fontId="7" fillId="0" borderId="33" xfId="0" applyNumberFormat="1" applyFont="1" applyFill="1" applyBorder="1" applyAlignment="1" applyProtection="1">
      <alignment horizontal="right" vertical="center"/>
      <protection hidden="1"/>
    </xf>
    <xf numFmtId="10" fontId="7" fillId="0" borderId="79" xfId="0" applyNumberFormat="1" applyFont="1" applyFill="1" applyBorder="1" applyAlignment="1" applyProtection="1">
      <alignment horizontal="right" vertical="center"/>
      <protection hidden="1"/>
    </xf>
    <xf numFmtId="0" fontId="6" fillId="0" borderId="45" xfId="0" applyFont="1" applyBorder="1" applyAlignment="1" applyProtection="1">
      <alignment horizontal="left" vertical="center"/>
      <protection hidden="1"/>
    </xf>
    <xf numFmtId="0" fontId="6" fillId="0" borderId="47" xfId="0" applyFont="1" applyBorder="1" applyAlignment="1" applyProtection="1">
      <alignment horizontal="left" vertical="center"/>
      <protection hidden="1"/>
    </xf>
    <xf numFmtId="0" fontId="6" fillId="0" borderId="38" xfId="0" applyFont="1" applyBorder="1" applyAlignment="1" applyProtection="1">
      <alignment horizontal="left" vertical="center"/>
      <protection hidden="1"/>
    </xf>
    <xf numFmtId="0" fontId="0" fillId="0" borderId="43" xfId="0" applyBorder="1" applyAlignment="1">
      <alignment vertical="center"/>
    </xf>
    <xf numFmtId="0" fontId="0" fillId="0" borderId="0" xfId="0" applyFill="1" applyBorder="1"/>
    <xf numFmtId="0" fontId="0" fillId="0" borderId="36" xfId="0" applyFill="1" applyBorder="1"/>
    <xf numFmtId="0" fontId="21" fillId="0" borderId="43" xfId="0" applyFont="1" applyBorder="1" applyAlignment="1">
      <alignment horizontal="left" vertical="center"/>
    </xf>
    <xf numFmtId="0" fontId="21" fillId="0" borderId="0" xfId="0" applyFont="1" applyBorder="1" applyAlignment="1">
      <alignment horizontal="left" vertical="center"/>
    </xf>
    <xf numFmtId="0" fontId="21" fillId="0" borderId="36"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13" xfId="0" applyFont="1" applyBorder="1" applyAlignment="1" applyProtection="1">
      <alignment horizontal="left" vertical="center"/>
      <protection hidden="1"/>
    </xf>
    <xf numFmtId="0" fontId="2" fillId="0" borderId="13"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top" wrapText="1"/>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lignment horizontal="center" vertical="top" wrapText="1"/>
    </xf>
    <xf numFmtId="0" fontId="7" fillId="0" borderId="24" xfId="0" applyFont="1" applyBorder="1" applyProtection="1">
      <protection hidden="1"/>
    </xf>
    <xf numFmtId="44" fontId="7" fillId="0" borderId="25" xfId="0" applyNumberFormat="1" applyFont="1" applyFill="1" applyBorder="1" applyProtection="1">
      <protection hidden="1"/>
    </xf>
    <xf numFmtId="0" fontId="5" fillId="0" borderId="24" xfId="0" applyFont="1" applyBorder="1" applyAlignment="1" applyProtection="1">
      <alignment horizontal="left" indent="1"/>
      <protection hidden="1"/>
    </xf>
    <xf numFmtId="44" fontId="5" fillId="0" borderId="25" xfId="0" applyNumberFormat="1" applyFont="1" applyBorder="1" applyProtection="1">
      <protection hidden="1"/>
    </xf>
    <xf numFmtId="0" fontId="3" fillId="0" borderId="24" xfId="0" applyFont="1" applyBorder="1" applyAlignment="1" applyProtection="1">
      <alignment horizontal="left" indent="2"/>
      <protection hidden="1"/>
    </xf>
    <xf numFmtId="44" fontId="17" fillId="0" borderId="25" xfId="0" applyNumberFormat="1" applyFont="1" applyBorder="1"/>
    <xf numFmtId="44" fontId="7" fillId="0" borderId="25" xfId="0" applyNumberFormat="1" applyFont="1" applyBorder="1" applyProtection="1">
      <protection hidden="1"/>
    </xf>
    <xf numFmtId="0" fontId="7" fillId="0" borderId="24" xfId="0" applyFont="1" applyBorder="1" applyAlignment="1" applyProtection="1">
      <alignment horizontal="left"/>
      <protection hidden="1"/>
    </xf>
    <xf numFmtId="44" fontId="18" fillId="0" borderId="25" xfId="0" applyNumberFormat="1" applyFont="1" applyBorder="1"/>
    <xf numFmtId="0" fontId="7" fillId="0" borderId="24" xfId="0" applyFont="1" applyBorder="1" applyAlignment="1" applyProtection="1">
      <alignment vertical="center"/>
      <protection hidden="1"/>
    </xf>
    <xf numFmtId="44" fontId="24" fillId="0" borderId="66" xfId="0" applyNumberFormat="1" applyFont="1" applyBorder="1" applyAlignment="1">
      <alignment vertical="center"/>
    </xf>
    <xf numFmtId="44" fontId="4" fillId="4" borderId="26" xfId="0" applyNumberFormat="1" applyFont="1" applyFill="1" applyBorder="1" applyAlignment="1" applyProtection="1">
      <alignment horizontal="center" vertical="center" wrapText="1"/>
      <protection locked="0"/>
    </xf>
    <xf numFmtId="44" fontId="4" fillId="4" borderId="27" xfId="0" applyNumberFormat="1" applyFont="1" applyFill="1" applyBorder="1" applyAlignment="1" applyProtection="1">
      <alignment vertical="center"/>
      <protection locked="0"/>
    </xf>
    <xf numFmtId="44" fontId="4" fillId="0" borderId="27" xfId="0" applyNumberFormat="1" applyFont="1" applyFill="1" applyBorder="1" applyAlignment="1" applyProtection="1">
      <alignment vertical="center" wrapText="1"/>
      <protection hidden="1"/>
    </xf>
    <xf numFmtId="0" fontId="6" fillId="0" borderId="50" xfId="0" applyFont="1" applyBorder="1" applyAlignment="1" applyProtection="1">
      <alignment horizontal="left" vertical="center"/>
      <protection hidden="1"/>
    </xf>
    <xf numFmtId="0" fontId="6" fillId="0" borderId="47" xfId="0" applyFont="1" applyBorder="1" applyAlignment="1" applyProtection="1">
      <alignment vertical="center" wrapText="1"/>
      <protection hidden="1"/>
    </xf>
    <xf numFmtId="0" fontId="0" fillId="4" borderId="43" xfId="0" applyFill="1" applyBorder="1" applyAlignment="1">
      <alignment vertical="center"/>
    </xf>
    <xf numFmtId="0" fontId="63" fillId="0" borderId="43" xfId="0" applyFont="1" applyBorder="1"/>
    <xf numFmtId="0" fontId="64" fillId="6" borderId="83" xfId="0" applyFont="1" applyFill="1" applyBorder="1" applyAlignment="1">
      <alignment horizontal="center" vertical="center" wrapText="1"/>
    </xf>
    <xf numFmtId="0" fontId="64" fillId="6" borderId="84" xfId="0" applyFont="1" applyFill="1" applyBorder="1" applyAlignment="1">
      <alignment horizontal="center" vertical="center" wrapText="1"/>
    </xf>
    <xf numFmtId="0" fontId="64" fillId="6" borderId="85" xfId="0" applyFont="1" applyFill="1" applyBorder="1" applyAlignment="1">
      <alignment horizontal="center" vertical="center" wrapText="1"/>
    </xf>
    <xf numFmtId="0" fontId="20" fillId="0" borderId="0" xfId="0" applyFont="1" applyAlignment="1">
      <alignment wrapText="1"/>
    </xf>
    <xf numFmtId="0" fontId="13" fillId="8" borderId="89" xfId="0" applyFont="1" applyFill="1" applyBorder="1" applyAlignment="1">
      <alignment vertical="center" wrapText="1"/>
    </xf>
    <xf numFmtId="0" fontId="13" fillId="8" borderId="90" xfId="0" applyFont="1" applyFill="1" applyBorder="1" applyAlignment="1">
      <alignment vertical="center" wrapText="1"/>
    </xf>
    <xf numFmtId="0" fontId="20" fillId="0" borderId="0" xfId="0" applyFont="1"/>
    <xf numFmtId="0" fontId="11" fillId="8" borderId="95" xfId="0" applyFont="1" applyFill="1" applyBorder="1" applyAlignment="1">
      <alignment horizontal="right" vertical="center" wrapText="1"/>
    </xf>
    <xf numFmtId="0" fontId="11" fillId="8" borderId="99" xfId="0" applyFont="1" applyFill="1" applyBorder="1" applyAlignment="1">
      <alignment horizontal="right" vertical="center" wrapText="1"/>
    </xf>
    <xf numFmtId="0" fontId="11" fillId="8" borderId="104" xfId="0" applyFont="1" applyFill="1" applyBorder="1" applyAlignment="1">
      <alignment horizontal="right" vertical="center" wrapText="1"/>
    </xf>
    <xf numFmtId="0" fontId="13" fillId="8" borderId="89" xfId="0" applyFont="1" applyFill="1" applyBorder="1" applyAlignment="1">
      <alignment horizontal="right" vertical="center" wrapText="1"/>
    </xf>
    <xf numFmtId="0" fontId="13" fillId="8" borderId="90" xfId="0" applyFont="1" applyFill="1" applyBorder="1" applyAlignment="1">
      <alignment horizontal="right" vertical="center" wrapText="1"/>
    </xf>
    <xf numFmtId="0" fontId="63" fillId="8" borderId="89" xfId="0" applyFont="1" applyFill="1" applyBorder="1" applyAlignment="1">
      <alignment horizontal="right" vertical="center"/>
    </xf>
    <xf numFmtId="0" fontId="63" fillId="8" borderId="90" xfId="0" applyFont="1" applyFill="1" applyBorder="1" applyAlignment="1">
      <alignment horizontal="right" vertical="center"/>
    </xf>
    <xf numFmtId="0" fontId="13" fillId="8" borderId="95" xfId="0" applyFont="1" applyFill="1" applyBorder="1" applyAlignment="1">
      <alignment horizontal="right" vertical="center" wrapText="1"/>
    </xf>
    <xf numFmtId="0" fontId="13" fillId="8" borderId="94" xfId="0" applyFont="1" applyFill="1" applyBorder="1" applyAlignment="1">
      <alignment horizontal="right" vertical="center" wrapText="1"/>
    </xf>
    <xf numFmtId="0" fontId="63" fillId="8" borderId="94" xfId="0" applyFont="1" applyFill="1" applyBorder="1" applyAlignment="1">
      <alignment horizontal="right" vertical="center"/>
    </xf>
    <xf numFmtId="0" fontId="11" fillId="8" borderId="103" xfId="0" applyFont="1" applyFill="1" applyBorder="1" applyAlignment="1">
      <alignment horizontal="right" vertical="center" wrapText="1"/>
    </xf>
    <xf numFmtId="0" fontId="45" fillId="0" borderId="0" xfId="0" applyFont="1"/>
    <xf numFmtId="0" fontId="11" fillId="4" borderId="94" xfId="0" applyFont="1" applyFill="1" applyBorder="1" applyAlignment="1">
      <alignment horizontal="right" vertical="center" wrapText="1"/>
    </xf>
    <xf numFmtId="0" fontId="11" fillId="4" borderId="98" xfId="0" applyFont="1" applyFill="1" applyBorder="1" applyAlignment="1">
      <alignment horizontal="right" vertical="center" wrapText="1"/>
    </xf>
    <xf numFmtId="0" fontId="11" fillId="4" borderId="103" xfId="0" applyFont="1" applyFill="1" applyBorder="1" applyAlignment="1">
      <alignment horizontal="right" vertical="center" wrapText="1"/>
    </xf>
    <xf numFmtId="0" fontId="20" fillId="4" borderId="94" xfId="0" applyFont="1" applyFill="1" applyBorder="1" applyAlignment="1">
      <alignment horizontal="right" vertical="center"/>
    </xf>
    <xf numFmtId="0" fontId="63" fillId="4" borderId="94" xfId="0" applyFont="1" applyFill="1" applyBorder="1" applyAlignment="1">
      <alignment horizontal="right" vertical="center"/>
    </xf>
    <xf numFmtId="0" fontId="20" fillId="4" borderId="103" xfId="0" applyFont="1" applyFill="1" applyBorder="1" applyAlignment="1">
      <alignment horizontal="right" vertical="center"/>
    </xf>
    <xf numFmtId="0" fontId="20" fillId="0" borderId="0" xfId="0" applyFont="1" applyBorder="1" applyAlignment="1">
      <alignment vertical="center" wrapText="1"/>
    </xf>
    <xf numFmtId="0" fontId="63" fillId="0" borderId="108" xfId="0" applyFont="1" applyFill="1" applyBorder="1" applyAlignment="1">
      <alignment horizontal="left" vertical="center"/>
    </xf>
    <xf numFmtId="0" fontId="63" fillId="8" borderId="89" xfId="0" applyFont="1" applyFill="1" applyBorder="1" applyAlignment="1">
      <alignment horizontal="center" vertical="center" wrapText="1"/>
    </xf>
    <xf numFmtId="0" fontId="63" fillId="8" borderId="90" xfId="0" applyFont="1" applyFill="1" applyBorder="1" applyAlignment="1">
      <alignment horizontal="center" vertical="center"/>
    </xf>
    <xf numFmtId="0" fontId="20" fillId="0" borderId="110" xfId="0" applyFont="1" applyFill="1" applyBorder="1" applyAlignment="1">
      <alignment horizontal="left" vertical="center" indent="2"/>
    </xf>
    <xf numFmtId="0" fontId="20" fillId="8" borderId="94" xfId="0" applyFont="1" applyFill="1" applyBorder="1" applyAlignment="1">
      <alignment horizontal="center" vertical="center" wrapText="1"/>
    </xf>
    <xf numFmtId="0" fontId="20" fillId="8" borderId="95" xfId="0" applyFont="1" applyFill="1" applyBorder="1" applyAlignment="1">
      <alignment horizontal="center" vertical="center"/>
    </xf>
    <xf numFmtId="0" fontId="20" fillId="0" borderId="112" xfId="0" applyFont="1" applyFill="1" applyBorder="1" applyAlignment="1">
      <alignment horizontal="left" vertical="center" indent="2"/>
    </xf>
    <xf numFmtId="0" fontId="20" fillId="8" borderId="103" xfId="0" applyFont="1" applyFill="1" applyBorder="1" applyAlignment="1">
      <alignment horizontal="center" vertical="center" wrapText="1"/>
    </xf>
    <xf numFmtId="0" fontId="20" fillId="8" borderId="104" xfId="0" applyFont="1" applyFill="1" applyBorder="1" applyAlignment="1">
      <alignment horizontal="center" vertical="center"/>
    </xf>
    <xf numFmtId="0" fontId="63" fillId="0" borderId="108" xfId="0" applyFont="1" applyFill="1" applyBorder="1" applyAlignment="1">
      <alignment vertical="center"/>
    </xf>
    <xf numFmtId="0" fontId="63" fillId="8" borderId="89" xfId="0" applyFont="1" applyFill="1" applyBorder="1" applyAlignment="1">
      <alignment horizontal="center" vertical="center"/>
    </xf>
    <xf numFmtId="0" fontId="20" fillId="8" borderId="94" xfId="0" applyFont="1" applyFill="1" applyBorder="1" applyAlignment="1">
      <alignment horizontal="center" vertical="center"/>
    </xf>
    <xf numFmtId="0" fontId="20" fillId="0" borderId="110" xfId="0" applyFont="1" applyFill="1" applyBorder="1" applyAlignment="1">
      <alignment horizontal="left" vertical="center" indent="4"/>
    </xf>
    <xf numFmtId="0" fontId="20" fillId="0" borderId="112" xfId="0" applyFont="1" applyFill="1" applyBorder="1" applyAlignment="1">
      <alignment horizontal="left" vertical="center" indent="4"/>
    </xf>
    <xf numFmtId="0" fontId="13" fillId="8" borderId="89" xfId="0" applyFont="1" applyFill="1" applyBorder="1" applyAlignment="1">
      <alignment horizontal="center" vertical="center" wrapText="1"/>
    </xf>
    <xf numFmtId="0" fontId="11" fillId="8" borderId="94"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20" fillId="8" borderId="90" xfId="0" applyFont="1" applyFill="1" applyBorder="1" applyAlignment="1">
      <alignment horizontal="center" vertical="center"/>
    </xf>
    <xf numFmtId="0" fontId="0" fillId="0" borderId="0" xfId="0" applyAlignment="1">
      <alignment vertical="top"/>
    </xf>
    <xf numFmtId="0" fontId="20" fillId="4" borderId="94" xfId="0" applyFont="1" applyFill="1" applyBorder="1" applyAlignment="1">
      <alignment horizontal="center" vertical="center"/>
    </xf>
    <xf numFmtId="0" fontId="20" fillId="4" borderId="103" xfId="0" applyFont="1" applyFill="1" applyBorder="1" applyAlignment="1">
      <alignment horizontal="center" vertical="center"/>
    </xf>
    <xf numFmtId="0" fontId="20" fillId="4" borderId="94" xfId="0" applyFont="1" applyFill="1" applyBorder="1" applyAlignment="1">
      <alignment horizontal="center" vertical="center" wrapText="1"/>
    </xf>
    <xf numFmtId="0" fontId="20" fillId="4" borderId="103" xfId="0" applyFont="1" applyFill="1" applyBorder="1" applyAlignment="1">
      <alignment horizontal="center" vertical="center" wrapText="1"/>
    </xf>
    <xf numFmtId="0" fontId="11" fillId="4" borderId="94" xfId="0" applyFont="1" applyFill="1" applyBorder="1" applyAlignment="1">
      <alignment horizontal="center" vertical="center" wrapText="1"/>
    </xf>
    <xf numFmtId="0" fontId="11" fillId="4" borderId="103" xfId="0" applyFont="1" applyFill="1" applyBorder="1" applyAlignment="1">
      <alignment horizontal="center" vertical="center" wrapText="1"/>
    </xf>
    <xf numFmtId="0" fontId="11" fillId="4" borderId="89" xfId="0" applyFont="1" applyFill="1" applyBorder="1" applyAlignment="1">
      <alignment horizontal="center" vertical="center" wrapText="1"/>
    </xf>
    <xf numFmtId="0" fontId="63" fillId="8" borderId="89" xfId="0" applyFont="1" applyFill="1" applyBorder="1" applyAlignment="1">
      <alignment vertical="center"/>
    </xf>
    <xf numFmtId="0" fontId="20" fillId="8" borderId="125" xfId="0" applyFont="1" applyFill="1" applyBorder="1" applyAlignment="1">
      <alignment vertical="center"/>
    </xf>
    <xf numFmtId="0" fontId="20" fillId="8" borderId="103" xfId="0" applyFont="1" applyFill="1" applyBorder="1" applyAlignment="1">
      <alignment vertical="center"/>
    </xf>
    <xf numFmtId="0" fontId="63" fillId="8" borderId="125" xfId="0" applyFont="1" applyFill="1" applyBorder="1" applyAlignment="1">
      <alignment vertical="center"/>
    </xf>
    <xf numFmtId="0" fontId="63" fillId="0" borderId="89" xfId="0" applyFont="1" applyFill="1" applyBorder="1" applyAlignment="1">
      <alignment vertical="center"/>
    </xf>
    <xf numFmtId="0" fontId="20" fillId="8" borderId="94" xfId="0" applyFont="1" applyFill="1" applyBorder="1" applyAlignment="1">
      <alignment vertical="center"/>
    </xf>
    <xf numFmtId="0" fontId="0" fillId="0" borderId="0" xfId="0" applyFont="1" applyAlignment="1">
      <alignment horizontal="left" indent="2"/>
    </xf>
    <xf numFmtId="0" fontId="63" fillId="8" borderId="94" xfId="0" applyFont="1" applyFill="1" applyBorder="1" applyAlignment="1">
      <alignment vertical="center"/>
    </xf>
    <xf numFmtId="0" fontId="63" fillId="8" borderId="98" xfId="0" applyFont="1" applyFill="1" applyBorder="1" applyAlignment="1">
      <alignment vertical="center"/>
    </xf>
    <xf numFmtId="0" fontId="63" fillId="8" borderId="103" xfId="0" applyFont="1" applyFill="1" applyBorder="1" applyAlignment="1">
      <alignment vertical="center"/>
    </xf>
    <xf numFmtId="0" fontId="0" fillId="0" borderId="0" xfId="0" applyFill="1" applyAlignment="1"/>
    <xf numFmtId="0" fontId="20" fillId="4" borderId="125" xfId="0" applyFont="1" applyFill="1" applyBorder="1" applyAlignment="1">
      <alignment vertical="center"/>
    </xf>
    <xf numFmtId="0" fontId="20" fillId="4" borderId="94" xfId="0" applyFont="1" applyFill="1" applyBorder="1" applyAlignment="1">
      <alignment vertical="center"/>
    </xf>
    <xf numFmtId="0" fontId="20" fillId="4" borderId="103" xfId="0" applyFont="1" applyFill="1" applyBorder="1" applyAlignment="1">
      <alignment vertical="center"/>
    </xf>
    <xf numFmtId="0" fontId="63" fillId="4" borderId="89" xfId="0" applyFont="1" applyFill="1" applyBorder="1" applyAlignment="1">
      <alignment vertical="center"/>
    </xf>
    <xf numFmtId="0" fontId="20" fillId="4" borderId="94" xfId="0" applyFont="1" applyFill="1" applyBorder="1" applyAlignment="1">
      <alignment horizontal="left" vertical="center" indent="2"/>
    </xf>
    <xf numFmtId="0" fontId="20" fillId="4" borderId="98" xfId="0" applyFont="1" applyFill="1" applyBorder="1" applyAlignment="1">
      <alignment vertical="center"/>
    </xf>
    <xf numFmtId="0" fontId="63" fillId="4" borderId="98" xfId="0" applyFont="1" applyFill="1" applyBorder="1" applyAlignment="1">
      <alignment vertical="center"/>
    </xf>
    <xf numFmtId="0" fontId="63" fillId="4" borderId="94" xfId="0" applyFont="1" applyFill="1" applyBorder="1" applyAlignment="1">
      <alignment vertical="center"/>
    </xf>
    <xf numFmtId="0" fontId="63" fillId="4" borderId="103" xfId="0" applyFont="1" applyFill="1" applyBorder="1" applyAlignment="1">
      <alignment vertical="center"/>
    </xf>
    <xf numFmtId="0" fontId="63" fillId="8" borderId="88" xfId="0" applyFont="1" applyFill="1" applyBorder="1" applyAlignment="1">
      <alignment vertical="center"/>
    </xf>
    <xf numFmtId="0" fontId="20" fillId="4" borderId="138" xfId="0" applyFont="1" applyFill="1" applyBorder="1" applyAlignment="1">
      <alignment vertical="center"/>
    </xf>
    <xf numFmtId="0" fontId="20" fillId="8" borderId="138" xfId="0" applyFont="1" applyFill="1" applyBorder="1" applyAlignment="1">
      <alignment vertical="center"/>
    </xf>
    <xf numFmtId="0" fontId="20" fillId="4" borderId="93" xfId="0" applyFont="1" applyFill="1" applyBorder="1" applyAlignment="1">
      <alignment vertical="center"/>
    </xf>
    <xf numFmtId="0" fontId="20" fillId="4" borderId="102" xfId="0" applyFont="1" applyFill="1" applyBorder="1" applyAlignment="1">
      <alignment vertical="center"/>
    </xf>
    <xf numFmtId="0" fontId="63" fillId="8" borderId="138" xfId="0" applyFont="1" applyFill="1" applyBorder="1" applyAlignment="1">
      <alignment vertical="center"/>
    </xf>
    <xf numFmtId="0" fontId="63" fillId="8" borderId="93" xfId="0" applyFont="1" applyFill="1" applyBorder="1" applyAlignment="1">
      <alignment vertical="center"/>
    </xf>
    <xf numFmtId="0" fontId="63" fillId="4" borderId="88" xfId="0" applyFont="1" applyFill="1" applyBorder="1" applyAlignment="1">
      <alignment vertical="center"/>
    </xf>
    <xf numFmtId="37" fontId="20" fillId="4" borderId="93" xfId="0" applyNumberFormat="1" applyFont="1" applyFill="1" applyBorder="1" applyAlignment="1">
      <alignment vertical="center"/>
    </xf>
    <xf numFmtId="0" fontId="0" fillId="4" borderId="2" xfId="0" applyFill="1" applyBorder="1" applyAlignment="1"/>
    <xf numFmtId="0" fontId="0" fillId="4" borderId="46" xfId="0" applyFill="1" applyBorder="1" applyAlignment="1"/>
    <xf numFmtId="0" fontId="1" fillId="0" borderId="0" xfId="0" applyFont="1"/>
    <xf numFmtId="0" fontId="0" fillId="0" borderId="139" xfId="0" applyBorder="1" applyAlignment="1">
      <alignment horizontal="center" vertical="center"/>
    </xf>
    <xf numFmtId="0" fontId="43" fillId="0" borderId="0" xfId="1" applyFont="1"/>
    <xf numFmtId="0" fontId="20" fillId="0" borderId="8" xfId="0" applyFont="1" applyBorder="1" applyAlignment="1">
      <alignment horizontal="center" vertical="top" wrapText="1"/>
    </xf>
    <xf numFmtId="0" fontId="20" fillId="0" borderId="2" xfId="0" applyFont="1" applyBorder="1" applyAlignment="1">
      <alignment horizontal="center" vertical="top" wrapText="1"/>
    </xf>
    <xf numFmtId="0" fontId="0" fillId="0" borderId="36" xfId="0" applyBorder="1" applyAlignment="1">
      <alignment horizontal="center" vertical="center"/>
    </xf>
    <xf numFmtId="0" fontId="0" fillId="4" borderId="0" xfId="0" applyFill="1" applyBorder="1" applyAlignment="1">
      <alignment horizontal="center" vertical="center"/>
    </xf>
    <xf numFmtId="0" fontId="0" fillId="0" borderId="40" xfId="0" applyBorder="1" applyAlignment="1">
      <alignment horizontal="center" vertical="center"/>
    </xf>
    <xf numFmtId="0" fontId="0" fillId="4" borderId="61" xfId="0" applyFill="1" applyBorder="1" applyAlignment="1">
      <alignment horizontal="center" vertical="center"/>
    </xf>
    <xf numFmtId="0" fontId="16" fillId="0" borderId="36" xfId="0" applyFont="1" applyBorder="1" applyAlignment="1">
      <alignment horizontal="center" vertical="top"/>
    </xf>
    <xf numFmtId="0" fontId="16" fillId="0" borderId="37" xfId="0" applyFont="1" applyBorder="1" applyAlignment="1">
      <alignment horizontal="center" vertical="top"/>
    </xf>
    <xf numFmtId="0" fontId="1" fillId="0" borderId="43" xfId="0" applyFont="1" applyBorder="1" applyAlignment="1">
      <alignment horizontal="left" vertical="center"/>
    </xf>
    <xf numFmtId="0" fontId="0" fillId="4" borderId="36" xfId="0" applyFill="1" applyBorder="1" applyAlignment="1">
      <alignment horizontal="left" vertical="top"/>
    </xf>
    <xf numFmtId="0" fontId="0" fillId="4" borderId="0" xfId="0" applyFill="1" applyBorder="1" applyAlignment="1">
      <alignment horizontal="left" vertical="top"/>
    </xf>
    <xf numFmtId="0" fontId="33" fillId="9" borderId="0" xfId="0" applyFont="1" applyFill="1" applyBorder="1" applyAlignment="1">
      <alignment horizontal="left" vertical="top" wrapText="1"/>
    </xf>
    <xf numFmtId="0" fontId="33" fillId="9" borderId="106" xfId="0" applyFont="1" applyFill="1" applyBorder="1" applyAlignment="1">
      <alignment horizontal="left" vertical="top" wrapText="1"/>
    </xf>
    <xf numFmtId="0" fontId="20" fillId="8" borderId="141" xfId="0" applyFont="1" applyFill="1" applyBorder="1" applyAlignment="1">
      <alignment vertical="center"/>
    </xf>
    <xf numFmtId="0" fontId="20" fillId="8" borderId="88" xfId="0" applyFont="1" applyFill="1" applyBorder="1" applyAlignment="1">
      <alignment vertical="center"/>
    </xf>
    <xf numFmtId="0" fontId="20" fillId="8" borderId="90" xfId="0" applyFont="1" applyFill="1" applyBorder="1" applyAlignment="1">
      <alignment vertical="center"/>
    </xf>
    <xf numFmtId="0" fontId="20" fillId="8" borderId="95" xfId="0" applyFont="1" applyFill="1" applyBorder="1" applyAlignment="1">
      <alignment vertical="center"/>
    </xf>
    <xf numFmtId="0" fontId="20" fillId="4" borderId="152" xfId="0" applyFont="1" applyFill="1" applyBorder="1" applyAlignment="1">
      <alignment vertical="center"/>
    </xf>
    <xf numFmtId="0" fontId="20" fillId="8" borderId="153" xfId="0" applyFont="1" applyFill="1" applyBorder="1" applyAlignment="1">
      <alignment vertical="center"/>
    </xf>
    <xf numFmtId="0" fontId="20" fillId="8" borderId="154" xfId="0" applyFont="1" applyFill="1" applyBorder="1" applyAlignment="1">
      <alignment vertical="center"/>
    </xf>
    <xf numFmtId="0" fontId="63" fillId="8" borderId="149" xfId="0" applyFont="1" applyFill="1" applyBorder="1" applyAlignment="1">
      <alignment vertical="center"/>
    </xf>
    <xf numFmtId="0" fontId="20" fillId="4" borderId="145" xfId="0" applyFont="1" applyFill="1" applyBorder="1" applyAlignment="1">
      <alignment vertical="center"/>
    </xf>
    <xf numFmtId="0" fontId="63" fillId="4" borderId="149" xfId="0" applyFont="1" applyFill="1" applyBorder="1" applyAlignment="1">
      <alignment vertical="center"/>
    </xf>
    <xf numFmtId="0" fontId="63" fillId="8" borderId="95" xfId="0" applyFont="1" applyFill="1" applyBorder="1" applyAlignment="1">
      <alignment vertical="center"/>
    </xf>
    <xf numFmtId="0" fontId="63" fillId="8" borderId="99" xfId="0" applyFont="1" applyFill="1" applyBorder="1" applyAlignment="1">
      <alignment vertical="center"/>
    </xf>
    <xf numFmtId="0" fontId="0" fillId="4" borderId="12" xfId="0" applyFill="1" applyBorder="1" applyAlignment="1">
      <alignment horizontal="left" vertical="top"/>
    </xf>
    <xf numFmtId="0" fontId="0" fillId="0" borderId="36" xfId="0" applyFont="1" applyBorder="1" applyAlignment="1">
      <alignment horizontal="center"/>
    </xf>
    <xf numFmtId="0" fontId="0" fillId="4" borderId="8" xfId="0" applyFill="1" applyBorder="1" applyAlignment="1">
      <alignment horizontal="left" vertical="top"/>
    </xf>
    <xf numFmtId="0" fontId="0" fillId="4" borderId="2" xfId="0" applyFill="1" applyBorder="1" applyAlignment="1">
      <alignment horizontal="left" vertical="top"/>
    </xf>
    <xf numFmtId="0" fontId="0" fillId="0" borderId="5" xfId="0" applyBorder="1" applyAlignment="1">
      <alignment horizontal="left" vertical="top"/>
    </xf>
    <xf numFmtId="0" fontId="0" fillId="4" borderId="48" xfId="0" applyFill="1" applyBorder="1" applyAlignment="1">
      <alignment horizontal="left" vertical="top"/>
    </xf>
    <xf numFmtId="0" fontId="0" fillId="4" borderId="24" xfId="0" applyFill="1" applyBorder="1" applyAlignment="1">
      <alignment horizontal="left" vertical="top"/>
    </xf>
    <xf numFmtId="0" fontId="0" fillId="4" borderId="26" xfId="0" applyFill="1" applyBorder="1" applyAlignment="1">
      <alignment horizontal="left" vertical="top"/>
    </xf>
    <xf numFmtId="0" fontId="21" fillId="4" borderId="63" xfId="0" applyFont="1" applyFill="1" applyBorder="1" applyAlignment="1">
      <alignment horizontal="left" vertical="top"/>
    </xf>
    <xf numFmtId="0" fontId="0" fillId="4" borderId="70" xfId="0" applyFont="1" applyFill="1" applyBorder="1" applyAlignment="1">
      <alignment horizontal="left" vertical="top"/>
    </xf>
    <xf numFmtId="0" fontId="0" fillId="4" borderId="75" xfId="0" applyFont="1" applyFill="1" applyBorder="1" applyAlignment="1">
      <alignment horizontal="left" vertical="top"/>
    </xf>
    <xf numFmtId="0" fontId="0" fillId="4" borderId="73" xfId="0" applyFont="1" applyFill="1" applyBorder="1" applyAlignment="1">
      <alignment horizontal="left" vertical="top"/>
    </xf>
    <xf numFmtId="0" fontId="33" fillId="0" borderId="106" xfId="0" applyFont="1" applyFill="1" applyBorder="1" applyAlignment="1">
      <alignment vertical="top" wrapText="1"/>
    </xf>
    <xf numFmtId="0" fontId="33" fillId="0" borderId="0" xfId="0" applyFont="1" applyFill="1" applyBorder="1" applyAlignment="1">
      <alignment vertical="top" wrapText="1"/>
    </xf>
    <xf numFmtId="0" fontId="11" fillId="0" borderId="43"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11" fillId="0" borderId="61" xfId="0" applyFont="1" applyBorder="1" applyAlignment="1" applyProtection="1">
      <alignment horizontal="justify" vertical="center" wrapText="1"/>
      <protection hidden="1"/>
    </xf>
    <xf numFmtId="0" fontId="11" fillId="0" borderId="40" xfId="0" applyFont="1" applyBorder="1" applyAlignment="1" applyProtection="1">
      <alignment horizontal="justify" vertical="center" wrapText="1"/>
      <protection hidden="1"/>
    </xf>
    <xf numFmtId="0" fontId="11" fillId="0" borderId="36" xfId="0" applyFont="1" applyBorder="1" applyAlignment="1" applyProtection="1">
      <alignment horizontal="justify" vertical="center" wrapText="1"/>
      <protection hidden="1"/>
    </xf>
    <xf numFmtId="0" fontId="11" fillId="0" borderId="37" xfId="0" applyFont="1" applyBorder="1" applyAlignment="1" applyProtection="1">
      <alignment horizontal="justify" vertical="center" wrapText="1"/>
      <protection hidden="1"/>
    </xf>
    <xf numFmtId="0" fontId="9" fillId="3" borderId="39" xfId="0" applyFont="1" applyFill="1" applyBorder="1" applyAlignment="1" applyProtection="1">
      <alignment horizontal="center" vertical="top" wrapText="1"/>
      <protection hidden="1"/>
    </xf>
    <xf numFmtId="0" fontId="9" fillId="3" borderId="34" xfId="0" applyFont="1" applyFill="1" applyBorder="1" applyAlignment="1" applyProtection="1">
      <alignment horizontal="center" vertical="top" wrapText="1"/>
      <protection hidden="1"/>
    </xf>
    <xf numFmtId="0" fontId="9" fillId="3" borderId="35" xfId="0" applyFont="1" applyFill="1" applyBorder="1" applyAlignment="1" applyProtection="1">
      <alignment horizontal="center" vertical="top" wrapText="1"/>
      <protection hidden="1"/>
    </xf>
    <xf numFmtId="0" fontId="11" fillId="0" borderId="40" xfId="0" applyFont="1" applyBorder="1" applyAlignment="1" applyProtection="1">
      <alignment horizontal="left" vertical="top" wrapText="1"/>
      <protection hidden="1"/>
    </xf>
    <xf numFmtId="0" fontId="11" fillId="0" borderId="36" xfId="0" applyFont="1" applyBorder="1" applyAlignment="1" applyProtection="1">
      <alignment horizontal="left" vertical="top" wrapText="1"/>
      <protection hidden="1"/>
    </xf>
    <xf numFmtId="0" fontId="11" fillId="0" borderId="37" xfId="0" applyFont="1" applyBorder="1" applyAlignment="1" applyProtection="1">
      <alignment horizontal="left" vertical="top" wrapText="1"/>
      <protection hidden="1"/>
    </xf>
    <xf numFmtId="0" fontId="11" fillId="0" borderId="43"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61" xfId="0" applyFont="1" applyBorder="1" applyAlignment="1" applyProtection="1">
      <alignment horizontal="left" vertical="top" wrapText="1"/>
      <protection hidden="1"/>
    </xf>
    <xf numFmtId="0" fontId="8" fillId="0" borderId="36" xfId="0" applyFont="1" applyBorder="1" applyAlignment="1" applyProtection="1">
      <alignment horizontal="center" vertical="center" wrapText="1"/>
      <protection hidden="1"/>
    </xf>
    <xf numFmtId="0" fontId="9" fillId="3" borderId="39" xfId="0" applyFont="1" applyFill="1" applyBorder="1" applyAlignment="1" applyProtection="1">
      <alignment horizontal="center" vertical="center" wrapText="1"/>
      <protection hidden="1"/>
    </xf>
    <xf numFmtId="0" fontId="9" fillId="3" borderId="34" xfId="0" applyFont="1" applyFill="1" applyBorder="1" applyAlignment="1" applyProtection="1">
      <alignment horizontal="center" vertical="center" wrapText="1"/>
      <protection hidden="1"/>
    </xf>
    <xf numFmtId="0" fontId="9" fillId="3" borderId="35" xfId="0" applyFont="1" applyFill="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61"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43" xfId="0" applyFont="1" applyBorder="1" applyAlignment="1" applyProtection="1">
      <alignment horizontal="center" vertical="top" wrapText="1"/>
      <protection hidden="1"/>
    </xf>
    <xf numFmtId="0" fontId="13" fillId="0" borderId="61" xfId="0" applyFont="1" applyBorder="1" applyAlignment="1" applyProtection="1">
      <alignment horizontal="center" vertical="top" wrapText="1"/>
      <protection hidden="1"/>
    </xf>
    <xf numFmtId="0" fontId="14" fillId="0" borderId="43" xfId="0" applyFont="1" applyFill="1" applyBorder="1" applyAlignment="1" applyProtection="1">
      <alignment horizontal="justify" vertical="center" wrapText="1"/>
      <protection hidden="1"/>
    </xf>
    <xf numFmtId="0" fontId="14" fillId="0" borderId="0" xfId="0" applyFont="1" applyFill="1" applyBorder="1" applyAlignment="1" applyProtection="1">
      <alignment horizontal="justify" vertical="center" wrapText="1"/>
      <protection hidden="1"/>
    </xf>
    <xf numFmtId="0" fontId="14" fillId="0" borderId="61" xfId="0" applyFont="1" applyFill="1" applyBorder="1" applyAlignment="1" applyProtection="1">
      <alignment horizontal="justify" vertical="center" wrapText="1"/>
      <protection hidden="1"/>
    </xf>
    <xf numFmtId="0" fontId="6" fillId="2" borderId="39" xfId="0" applyFont="1" applyFill="1" applyBorder="1" applyAlignment="1" applyProtection="1">
      <alignment horizontal="center"/>
      <protection hidden="1"/>
    </xf>
    <xf numFmtId="0" fontId="6" fillId="2" borderId="34" xfId="0" applyFont="1" applyFill="1" applyBorder="1" applyAlignment="1" applyProtection="1">
      <alignment horizontal="center"/>
      <protection hidden="1"/>
    </xf>
    <xf numFmtId="0" fontId="6" fillId="2" borderId="35" xfId="0" applyFont="1" applyFill="1" applyBorder="1" applyAlignment="1" applyProtection="1">
      <alignment horizontal="center"/>
      <protection hidden="1"/>
    </xf>
    <xf numFmtId="0" fontId="21" fillId="4" borderId="13" xfId="0" applyFont="1" applyFill="1" applyBorder="1" applyAlignment="1">
      <alignment horizontal="left" vertical="top"/>
    </xf>
    <xf numFmtId="0" fontId="21" fillId="4" borderId="33" xfId="0" applyFont="1" applyFill="1" applyBorder="1" applyAlignment="1">
      <alignment horizontal="left" vertical="top"/>
    </xf>
    <xf numFmtId="0" fontId="6" fillId="2" borderId="39"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protection hidden="1"/>
    </xf>
    <xf numFmtId="0" fontId="0" fillId="0" borderId="30" xfId="0" applyBorder="1" applyAlignment="1">
      <alignment horizontal="left"/>
    </xf>
    <xf numFmtId="0" fontId="21" fillId="0" borderId="34" xfId="0" applyFont="1" applyBorder="1" applyAlignment="1">
      <alignment horizontal="left" vertical="center"/>
    </xf>
    <xf numFmtId="0" fontId="22" fillId="0" borderId="36" xfId="0" applyFont="1" applyBorder="1" applyAlignment="1">
      <alignment horizontal="center" vertical="top"/>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61" xfId="0" applyFont="1" applyBorder="1" applyAlignment="1">
      <alignment horizontal="left" vertical="center" wrapText="1"/>
    </xf>
    <xf numFmtId="0" fontId="0" fillId="4" borderId="0" xfId="0" applyFill="1" applyBorder="1" applyAlignment="1">
      <alignment horizontal="center" vertical="center"/>
    </xf>
    <xf numFmtId="0" fontId="0" fillId="4" borderId="27" xfId="0" applyFill="1" applyBorder="1" applyAlignment="1">
      <alignment horizontal="left" vertical="top"/>
    </xf>
    <xf numFmtId="0" fontId="0" fillId="4" borderId="28" xfId="0" applyFill="1" applyBorder="1" applyAlignment="1">
      <alignment horizontal="left" vertical="top"/>
    </xf>
    <xf numFmtId="0" fontId="21" fillId="4" borderId="12" xfId="0" applyFont="1" applyFill="1" applyBorder="1" applyAlignment="1">
      <alignment horizontal="left" vertical="top"/>
    </xf>
    <xf numFmtId="0" fontId="19" fillId="4" borderId="12" xfId="0" applyFont="1" applyFill="1" applyBorder="1" applyAlignment="1">
      <alignment horizontal="left" vertical="top"/>
    </xf>
    <xf numFmtId="0" fontId="19" fillId="4" borderId="25" xfId="0" applyFont="1" applyFill="1" applyBorder="1" applyAlignment="1">
      <alignment horizontal="left" vertical="top"/>
    </xf>
    <xf numFmtId="44" fontId="4" fillId="0" borderId="27" xfId="0" applyNumberFormat="1" applyFont="1" applyFill="1" applyBorder="1" applyAlignment="1" applyProtection="1">
      <alignment horizontal="center" vertical="center" wrapText="1"/>
      <protection hidden="1"/>
    </xf>
    <xf numFmtId="44" fontId="4" fillId="0" borderId="27" xfId="0" applyNumberFormat="1" applyFont="1" applyFill="1" applyBorder="1" applyAlignment="1" applyProtection="1">
      <alignment horizontal="center" vertical="center"/>
      <protection hidden="1"/>
    </xf>
    <xf numFmtId="44" fontId="4" fillId="0" borderId="28" xfId="0" applyNumberFormat="1" applyFont="1" applyFill="1" applyBorder="1" applyAlignment="1" applyProtection="1">
      <alignment horizontal="center" vertical="center"/>
      <protection hidden="1"/>
    </xf>
    <xf numFmtId="0" fontId="24" fillId="0" borderId="40" xfId="0" applyFont="1" applyBorder="1" applyAlignment="1">
      <alignment horizontal="right" vertical="center"/>
    </xf>
    <xf numFmtId="0" fontId="24" fillId="0" borderId="36" xfId="0" applyFont="1" applyBorder="1" applyAlignment="1">
      <alignment horizontal="right" vertical="center"/>
    </xf>
    <xf numFmtId="0" fontId="0" fillId="4" borderId="12" xfId="0" applyFill="1" applyBorder="1" applyAlignment="1">
      <alignment horizontal="left" vertical="top"/>
    </xf>
    <xf numFmtId="0" fontId="6" fillId="0" borderId="27" xfId="0" applyFont="1" applyBorder="1" applyAlignment="1" applyProtection="1">
      <alignment horizontal="left" vertical="center" wrapText="1"/>
      <protection hidden="1"/>
    </xf>
    <xf numFmtId="0" fontId="0" fillId="0" borderId="161" xfId="0" applyBorder="1" applyAlignment="1">
      <alignment horizontal="left" vertical="top" wrapText="1"/>
    </xf>
    <xf numFmtId="0" fontId="0" fillId="0" borderId="162" xfId="0" applyBorder="1" applyAlignment="1">
      <alignment horizontal="left" vertical="top" wrapText="1"/>
    </xf>
    <xf numFmtId="0" fontId="0" fillId="0" borderId="157" xfId="0" applyBorder="1" applyAlignment="1">
      <alignment horizontal="left" vertical="top" wrapText="1"/>
    </xf>
    <xf numFmtId="0" fontId="1" fillId="3" borderId="5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6" fillId="4" borderId="36" xfId="0" applyFont="1" applyFill="1" applyBorder="1" applyAlignment="1">
      <alignment horizontal="left" vertical="top"/>
    </xf>
    <xf numFmtId="0" fontId="0" fillId="4" borderId="158" xfId="0" applyFill="1" applyBorder="1" applyAlignment="1">
      <alignment horizontal="left" vertical="top" wrapText="1"/>
    </xf>
    <xf numFmtId="0" fontId="0" fillId="4" borderId="143" xfId="0" applyFill="1" applyBorder="1" applyAlignment="1">
      <alignment horizontal="left" vertical="top" wrapText="1"/>
    </xf>
    <xf numFmtId="0" fontId="0" fillId="4" borderId="159" xfId="0" applyFill="1" applyBorder="1" applyAlignment="1">
      <alignment horizontal="left" vertical="top" wrapText="1"/>
    </xf>
    <xf numFmtId="0" fontId="0" fillId="4" borderId="160" xfId="0" applyFill="1" applyBorder="1" applyAlignment="1">
      <alignment horizontal="left" vertical="top" wrapText="1"/>
    </xf>
    <xf numFmtId="0" fontId="1" fillId="3" borderId="10" xfId="0" applyFont="1" applyFill="1" applyBorder="1" applyAlignment="1">
      <alignment horizontal="center" vertical="center" wrapText="1"/>
    </xf>
    <xf numFmtId="0" fontId="0" fillId="0" borderId="166" xfId="0" applyBorder="1" applyAlignment="1">
      <alignment horizontal="left" vertical="top" wrapText="1"/>
    </xf>
    <xf numFmtId="0" fontId="0" fillId="0" borderId="167" xfId="0" applyBorder="1" applyAlignment="1">
      <alignment horizontal="left" vertical="top" wrapText="1"/>
    </xf>
    <xf numFmtId="0" fontId="0" fillId="0" borderId="160" xfId="0" applyBorder="1" applyAlignment="1">
      <alignment horizontal="left" vertical="top" wrapText="1"/>
    </xf>
    <xf numFmtId="0" fontId="0" fillId="0" borderId="164" xfId="0" applyBorder="1" applyAlignment="1">
      <alignment horizontal="left" vertical="top" wrapText="1"/>
    </xf>
    <xf numFmtId="0" fontId="0" fillId="0" borderId="126" xfId="0" applyBorder="1" applyAlignment="1">
      <alignment horizontal="left" vertical="top" wrapText="1"/>
    </xf>
    <xf numFmtId="0" fontId="0" fillId="0" borderId="143" xfId="0" applyBorder="1" applyAlignment="1">
      <alignment horizontal="left" vertical="top" wrapText="1"/>
    </xf>
    <xf numFmtId="0" fontId="0" fillId="4" borderId="156" xfId="0" applyFill="1" applyBorder="1" applyAlignment="1">
      <alignment horizontal="left" vertical="top" wrapText="1"/>
    </xf>
    <xf numFmtId="0" fontId="0" fillId="4" borderId="157" xfId="0" applyFill="1" applyBorder="1" applyAlignment="1">
      <alignment horizontal="left" vertical="top" wrapText="1"/>
    </xf>
    <xf numFmtId="0" fontId="0" fillId="4" borderId="158" xfId="0" applyFont="1" applyFill="1" applyBorder="1" applyAlignment="1">
      <alignment horizontal="left" vertical="center"/>
    </xf>
    <xf numFmtId="0" fontId="0" fillId="4" borderId="165" xfId="0" applyFont="1" applyFill="1" applyBorder="1" applyAlignment="1">
      <alignment horizontal="left" vertical="center"/>
    </xf>
    <xf numFmtId="0" fontId="0" fillId="4" borderId="40"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33" fillId="0" borderId="43" xfId="0" applyFont="1" applyBorder="1" applyAlignment="1">
      <alignment horizontal="left" vertical="center"/>
    </xf>
    <xf numFmtId="0" fontId="33" fillId="0" borderId="0" xfId="0" applyFont="1" applyBorder="1" applyAlignment="1">
      <alignment horizontal="left" vertical="center"/>
    </xf>
    <xf numFmtId="0" fontId="33" fillId="0" borderId="61" xfId="0" applyFont="1" applyBorder="1" applyAlignment="1">
      <alignment horizontal="left" vertical="center"/>
    </xf>
    <xf numFmtId="0" fontId="1" fillId="3" borderId="3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0" fillId="4" borderId="0" xfId="0" applyFill="1" applyBorder="1" applyAlignment="1">
      <alignment horizontal="center"/>
    </xf>
    <xf numFmtId="0" fontId="0" fillId="4" borderId="61" xfId="0" applyFill="1" applyBorder="1" applyAlignment="1">
      <alignment horizontal="center"/>
    </xf>
    <xf numFmtId="0" fontId="0" fillId="4" borderId="8" xfId="0" applyFill="1" applyBorder="1" applyAlignment="1">
      <alignment horizontal="center"/>
    </xf>
    <xf numFmtId="0" fontId="0" fillId="4" borderId="51" xfId="0" applyFill="1" applyBorder="1" applyAlignment="1">
      <alignment horizontal="center"/>
    </xf>
    <xf numFmtId="0" fontId="0" fillId="0" borderId="0" xfId="0" applyBorder="1" applyAlignment="1">
      <alignment horizontal="center" vertical="center"/>
    </xf>
    <xf numFmtId="0" fontId="0" fillId="0" borderId="43" xfId="0" applyBorder="1" applyAlignment="1">
      <alignment horizontal="center" vertical="center"/>
    </xf>
    <xf numFmtId="0" fontId="33" fillId="4" borderId="47" xfId="0" applyFont="1" applyFill="1" applyBorder="1" applyAlignment="1">
      <alignment horizontal="left" vertical="top"/>
    </xf>
    <xf numFmtId="0" fontId="33" fillId="4" borderId="48" xfId="0" applyFont="1" applyFill="1" applyBorder="1" applyAlignment="1">
      <alignment horizontal="left" vertical="top"/>
    </xf>
    <xf numFmtId="0" fontId="33" fillId="4" borderId="49" xfId="0" applyFont="1" applyFill="1" applyBorder="1" applyAlignment="1">
      <alignment horizontal="left" vertical="top"/>
    </xf>
    <xf numFmtId="0" fontId="16" fillId="0" borderId="0" xfId="0" applyFont="1" applyBorder="1" applyAlignment="1">
      <alignment horizontal="center"/>
    </xf>
    <xf numFmtId="0" fontId="0" fillId="4" borderId="61" xfId="0" applyFill="1" applyBorder="1" applyAlignment="1">
      <alignment horizontal="center" vertical="center"/>
    </xf>
    <xf numFmtId="0" fontId="0" fillId="4" borderId="8" xfId="0" applyFill="1" applyBorder="1" applyAlignment="1">
      <alignment horizontal="center" vertical="center"/>
    </xf>
    <xf numFmtId="0" fontId="0" fillId="4" borderId="51" xfId="0" applyFill="1" applyBorder="1" applyAlignment="1">
      <alignment horizontal="center" vertical="center"/>
    </xf>
    <xf numFmtId="0" fontId="16" fillId="0" borderId="0" xfId="0" applyFont="1" applyBorder="1" applyAlignment="1">
      <alignment horizontal="center" vertical="top"/>
    </xf>
    <xf numFmtId="0" fontId="16" fillId="0" borderId="61" xfId="0" applyFont="1" applyBorder="1" applyAlignment="1">
      <alignment horizontal="center" vertical="top"/>
    </xf>
    <xf numFmtId="0" fontId="27" fillId="0" borderId="7" xfId="0" applyFont="1" applyFill="1" applyBorder="1" applyAlignment="1">
      <alignment horizontal="center" vertical="top"/>
    </xf>
    <xf numFmtId="0" fontId="27" fillId="0" borderId="0" xfId="0" applyFont="1" applyFill="1" applyBorder="1" applyAlignment="1">
      <alignment horizontal="center" vertical="top"/>
    </xf>
    <xf numFmtId="0" fontId="27" fillId="0" borderId="14" xfId="0" applyFont="1" applyFill="1" applyBorder="1" applyAlignment="1">
      <alignment horizontal="center" vertical="top"/>
    </xf>
    <xf numFmtId="0" fontId="0" fillId="4" borderId="8" xfId="0" applyFill="1" applyBorder="1" applyAlignment="1">
      <alignment horizontal="left" vertical="top"/>
    </xf>
    <xf numFmtId="0" fontId="0" fillId="4" borderId="51" xfId="0" applyFill="1" applyBorder="1" applyAlignment="1">
      <alignment horizontal="left" vertical="top"/>
    </xf>
    <xf numFmtId="0" fontId="26" fillId="4" borderId="8" xfId="0" applyFont="1" applyFill="1" applyBorder="1" applyAlignment="1">
      <alignment horizontal="left" vertical="top"/>
    </xf>
    <xf numFmtId="0" fontId="26" fillId="4" borderId="36" xfId="0" applyFont="1" applyFill="1" applyBorder="1" applyAlignment="1">
      <alignment horizontal="center" vertical="center"/>
    </xf>
    <xf numFmtId="0" fontId="0" fillId="4" borderId="159" xfId="0" applyFont="1" applyFill="1" applyBorder="1" applyAlignment="1">
      <alignment horizontal="left" vertical="center"/>
    </xf>
    <xf numFmtId="0" fontId="0" fillId="4" borderId="168" xfId="0" applyFont="1" applyFill="1" applyBorder="1" applyAlignment="1">
      <alignment horizontal="left" vertical="center"/>
    </xf>
    <xf numFmtId="0" fontId="21" fillId="0" borderId="43" xfId="0" applyFont="1" applyBorder="1" applyAlignment="1">
      <alignment horizontal="left" vertical="center"/>
    </xf>
    <xf numFmtId="0" fontId="21" fillId="0" borderId="0" xfId="0" applyFont="1" applyBorder="1" applyAlignment="1">
      <alignment horizontal="left" vertical="center"/>
    </xf>
    <xf numFmtId="0" fontId="21" fillId="0" borderId="61" xfId="0" applyFont="1" applyBorder="1" applyAlignment="1">
      <alignment horizontal="left" vertical="center"/>
    </xf>
    <xf numFmtId="0" fontId="0" fillId="4" borderId="156" xfId="0" applyFont="1" applyFill="1" applyBorder="1" applyAlignment="1">
      <alignment horizontal="left" vertical="center"/>
    </xf>
    <xf numFmtId="0" fontId="0" fillId="4" borderId="163" xfId="0" applyFont="1" applyFill="1" applyBorder="1" applyAlignment="1">
      <alignment horizontal="left" vertical="center"/>
    </xf>
    <xf numFmtId="0" fontId="0" fillId="4" borderId="1" xfId="0" applyFont="1" applyFill="1" applyBorder="1" applyAlignment="1">
      <alignment horizontal="left" vertical="top"/>
    </xf>
    <xf numFmtId="0" fontId="0" fillId="4" borderId="46" xfId="0" applyFont="1" applyFill="1" applyBorder="1" applyAlignment="1">
      <alignment horizontal="left" vertical="top"/>
    </xf>
    <xf numFmtId="0" fontId="0" fillId="0" borderId="36" xfId="0" applyBorder="1" applyAlignment="1">
      <alignment horizontal="left" vertical="center"/>
    </xf>
    <xf numFmtId="0" fontId="25" fillId="3" borderId="29" xfId="0" applyFont="1" applyFill="1" applyBorder="1" applyAlignment="1">
      <alignment horizontal="left" vertical="top" wrapText="1"/>
    </xf>
    <xf numFmtId="0" fontId="25" fillId="3" borderId="30" xfId="0" applyFont="1" applyFill="1" applyBorder="1" applyAlignment="1">
      <alignment horizontal="left" vertical="top" wrapText="1"/>
    </xf>
    <xf numFmtId="0" fontId="25" fillId="3" borderId="31" xfId="0" applyFont="1" applyFill="1" applyBorder="1" applyAlignment="1">
      <alignment horizontal="left" vertical="top" wrapText="1"/>
    </xf>
    <xf numFmtId="0" fontId="21" fillId="3" borderId="39"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5" xfId="0" applyFont="1" applyFill="1" applyBorder="1" applyAlignment="1">
      <alignment horizontal="center" vertical="center"/>
    </xf>
    <xf numFmtId="0" fontId="1" fillId="3" borderId="51" xfId="0" applyFont="1" applyFill="1" applyBorder="1" applyAlignment="1">
      <alignment horizontal="center" vertical="center" wrapText="1"/>
    </xf>
    <xf numFmtId="0" fontId="0" fillId="4" borderId="24" xfId="0" applyFont="1" applyFill="1" applyBorder="1" applyAlignment="1">
      <alignment horizontal="left" vertical="top"/>
    </xf>
    <xf numFmtId="0" fontId="0" fillId="4" borderId="12" xfId="0" applyFont="1" applyFill="1" applyBorder="1" applyAlignment="1">
      <alignment horizontal="left" vertical="top"/>
    </xf>
    <xf numFmtId="0" fontId="0" fillId="4" borderId="26" xfId="0" applyFont="1" applyFill="1" applyBorder="1" applyAlignment="1">
      <alignment horizontal="left" vertical="top"/>
    </xf>
    <xf numFmtId="0" fontId="0" fillId="4" borderId="27" xfId="0" applyFont="1" applyFill="1" applyBorder="1" applyAlignment="1">
      <alignment horizontal="left" vertical="top"/>
    </xf>
    <xf numFmtId="0" fontId="21" fillId="0" borderId="40" xfId="0" applyFont="1" applyBorder="1" applyAlignment="1">
      <alignment horizontal="left" vertical="top"/>
    </xf>
    <xf numFmtId="0" fontId="21" fillId="0" borderId="36" xfId="0" applyFont="1" applyBorder="1" applyAlignment="1">
      <alignment horizontal="left" vertical="top"/>
    </xf>
    <xf numFmtId="0" fontId="0" fillId="4" borderId="45" xfId="0" applyFont="1" applyFill="1" applyBorder="1" applyAlignment="1">
      <alignment horizontal="left" vertical="top"/>
    </xf>
    <xf numFmtId="0" fontId="0" fillId="4" borderId="3" xfId="0" applyFont="1" applyFill="1" applyBorder="1" applyAlignment="1">
      <alignment horizontal="left" vertical="top"/>
    </xf>
    <xf numFmtId="0" fontId="0" fillId="0" borderId="3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xf>
    <xf numFmtId="0" fontId="0" fillId="0" borderId="14" xfId="0" applyBorder="1" applyAlignment="1">
      <alignment horizontal="left" vertical="top"/>
    </xf>
    <xf numFmtId="0" fontId="0" fillId="4" borderId="36" xfId="0" applyFill="1" applyBorder="1" applyAlignment="1">
      <alignment horizontal="left" vertical="top"/>
    </xf>
    <xf numFmtId="0" fontId="0" fillId="4" borderId="37" xfId="0" applyFill="1"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5" xfId="0" applyBorder="1" applyAlignment="1">
      <alignment horizontal="center"/>
    </xf>
    <xf numFmtId="0" fontId="0" fillId="0" borderId="61" xfId="0" applyBorder="1" applyAlignment="1">
      <alignment horizontal="left" vertical="center"/>
    </xf>
    <xf numFmtId="0" fontId="0" fillId="0" borderId="0" xfId="0" applyAlignment="1"/>
    <xf numFmtId="0" fontId="0" fillId="0" borderId="43" xfId="0" applyBorder="1" applyAlignment="1">
      <alignment horizontal="left"/>
    </xf>
    <xf numFmtId="0" fontId="0" fillId="0" borderId="0" xfId="0" applyBorder="1" applyAlignment="1">
      <alignment horizontal="left"/>
    </xf>
    <xf numFmtId="0" fontId="0" fillId="0" borderId="61" xfId="0" applyBorder="1" applyAlignment="1">
      <alignment horizontal="left"/>
    </xf>
    <xf numFmtId="0" fontId="1" fillId="0" borderId="43" xfId="0" applyFont="1" applyBorder="1" applyAlignment="1">
      <alignment horizontal="left" vertical="center"/>
    </xf>
    <xf numFmtId="0" fontId="1" fillId="0" borderId="0" xfId="0" applyFont="1" applyBorder="1" applyAlignment="1">
      <alignment horizontal="left" vertical="center"/>
    </xf>
    <xf numFmtId="0" fontId="0" fillId="4" borderId="62" xfId="0" applyFill="1" applyBorder="1" applyAlignment="1">
      <alignment horizontal="left" vertical="top"/>
    </xf>
    <xf numFmtId="0" fontId="0" fillId="4" borderId="5" xfId="0" applyFill="1" applyBorder="1" applyAlignment="1">
      <alignment horizontal="left" vertical="top"/>
    </xf>
    <xf numFmtId="0" fontId="0" fillId="4" borderId="63" xfId="0" applyFill="1" applyBorder="1" applyAlignment="1">
      <alignment horizontal="left" vertical="top"/>
    </xf>
    <xf numFmtId="0" fontId="0" fillId="4" borderId="40" xfId="0" applyFill="1" applyBorder="1" applyAlignment="1">
      <alignment horizontal="left" vertical="top"/>
    </xf>
    <xf numFmtId="0" fontId="0" fillId="4" borderId="43" xfId="0" applyFill="1" applyBorder="1" applyAlignment="1">
      <alignment horizontal="left" vertical="top"/>
    </xf>
    <xf numFmtId="0" fontId="0" fillId="4" borderId="0" xfId="0" applyFill="1" applyBorder="1" applyAlignment="1">
      <alignment horizontal="left" vertical="top"/>
    </xf>
    <xf numFmtId="0" fontId="0" fillId="4" borderId="61" xfId="0" applyFill="1" applyBorder="1" applyAlignment="1">
      <alignment horizontal="left" vertical="top"/>
    </xf>
    <xf numFmtId="0" fontId="0" fillId="4" borderId="0" xfId="0" applyFill="1" applyBorder="1" applyAlignment="1">
      <alignment horizontal="left" vertical="center"/>
    </xf>
    <xf numFmtId="0" fontId="0" fillId="4" borderId="8" xfId="0" applyFill="1" applyBorder="1" applyAlignment="1">
      <alignment horizontal="left" vertical="center"/>
    </xf>
    <xf numFmtId="0" fontId="1" fillId="0" borderId="40" xfId="0" applyFont="1" applyBorder="1" applyAlignment="1">
      <alignment horizontal="left" vertical="center"/>
    </xf>
    <xf numFmtId="0" fontId="1" fillId="0" borderId="36" xfId="0" applyFont="1" applyBorder="1" applyAlignment="1">
      <alignment horizontal="lef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3" fillId="0" borderId="50" xfId="0" applyFont="1" applyBorder="1" applyAlignment="1">
      <alignment horizontal="left" vertical="center"/>
    </xf>
    <xf numFmtId="0" fontId="33" fillId="0" borderId="8" xfId="0" applyFont="1" applyBorder="1" applyAlignment="1">
      <alignment horizontal="left" vertical="center"/>
    </xf>
    <xf numFmtId="0" fontId="33" fillId="0" borderId="51" xfId="0" applyFont="1" applyBorder="1" applyAlignment="1">
      <alignment horizontal="left" vertical="center"/>
    </xf>
    <xf numFmtId="0" fontId="25" fillId="3" borderId="29" xfId="0" applyFont="1" applyFill="1" applyBorder="1" applyAlignment="1">
      <alignment horizontal="left" vertical="center" wrapText="1"/>
    </xf>
    <xf numFmtId="0" fontId="25" fillId="3" borderId="30" xfId="0" applyFont="1" applyFill="1" applyBorder="1" applyAlignment="1">
      <alignment horizontal="left" vertical="center" wrapText="1"/>
    </xf>
    <xf numFmtId="0" fontId="25" fillId="3" borderId="31" xfId="0" applyFont="1" applyFill="1" applyBorder="1" applyAlignment="1">
      <alignment horizontal="left" vertical="center" wrapText="1"/>
    </xf>
    <xf numFmtId="0" fontId="0" fillId="0" borderId="43" xfId="0" applyBorder="1" applyAlignment="1">
      <alignment horizontal="left" vertical="top"/>
    </xf>
    <xf numFmtId="0" fontId="0" fillId="0" borderId="61" xfId="0" applyBorder="1" applyAlignment="1">
      <alignment horizontal="left" vertical="top"/>
    </xf>
    <xf numFmtId="0" fontId="0" fillId="0" borderId="40"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1" fillId="3" borderId="39" xfId="0" applyFont="1" applyFill="1" applyBorder="1" applyAlignment="1">
      <alignment horizontal="center" vertical="center" wrapText="1"/>
    </xf>
    <xf numFmtId="0" fontId="20" fillId="0" borderId="0" xfId="0" applyFont="1" applyAlignment="1" applyProtection="1">
      <alignment horizontal="center" vertical="top" wrapText="1" readingOrder="1"/>
      <protection locked="0"/>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61" xfId="0" applyBorder="1" applyAlignment="1">
      <alignment horizontal="left" vertical="center" wrapText="1"/>
    </xf>
    <xf numFmtId="0" fontId="0" fillId="0" borderId="59" xfId="0" applyBorder="1" applyAlignment="1">
      <alignment horizontal="left" vertical="center"/>
    </xf>
    <xf numFmtId="0" fontId="0" fillId="0" borderId="37" xfId="0" applyBorder="1" applyAlignment="1">
      <alignment horizontal="left" vertical="center"/>
    </xf>
    <xf numFmtId="0" fontId="0" fillId="0" borderId="50" xfId="0" applyBorder="1" applyAlignment="1">
      <alignment horizontal="left" vertical="center"/>
    </xf>
    <xf numFmtId="0" fontId="0" fillId="0" borderId="8" xfId="0" applyBorder="1" applyAlignment="1">
      <alignment horizontal="left" vertical="center"/>
    </xf>
    <xf numFmtId="0" fontId="0" fillId="0" borderId="51" xfId="0" applyBorder="1" applyAlignment="1">
      <alignment horizontal="left" vertical="center"/>
    </xf>
    <xf numFmtId="0" fontId="1" fillId="0" borderId="4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1" xfId="0" applyFont="1" applyFill="1" applyBorder="1" applyAlignment="1">
      <alignment horizontal="left" vertical="top" wrapText="1"/>
    </xf>
    <xf numFmtId="0" fontId="20" fillId="4" borderId="40" xfId="0" applyFont="1" applyFill="1" applyBorder="1" applyAlignment="1" applyProtection="1">
      <alignment horizontal="left" vertical="top" wrapText="1" readingOrder="1"/>
      <protection locked="0"/>
    </xf>
    <xf numFmtId="0" fontId="20" fillId="4" borderId="36" xfId="0" applyFont="1" applyFill="1" applyBorder="1" applyAlignment="1" applyProtection="1">
      <alignment horizontal="left" vertical="top" wrapText="1" readingOrder="1"/>
      <protection locked="0"/>
    </xf>
    <xf numFmtId="0" fontId="20" fillId="4" borderId="37" xfId="0" applyFont="1" applyFill="1" applyBorder="1" applyAlignment="1" applyProtection="1">
      <alignment horizontal="left" vertical="top" wrapText="1" readingOrder="1"/>
      <protection locked="0"/>
    </xf>
    <xf numFmtId="0" fontId="1" fillId="0" borderId="43" xfId="0" applyFont="1" applyFill="1" applyBorder="1" applyAlignment="1">
      <alignment horizontal="left" vertical="center"/>
    </xf>
    <xf numFmtId="0" fontId="1" fillId="0" borderId="0" xfId="0" applyFont="1" applyFill="1" applyBorder="1" applyAlignment="1">
      <alignment horizontal="left" vertical="center"/>
    </xf>
    <xf numFmtId="0" fontId="1" fillId="0" borderId="61" xfId="0" applyFont="1" applyFill="1" applyBorder="1" applyAlignment="1">
      <alignment horizontal="left" vertical="center"/>
    </xf>
    <xf numFmtId="0" fontId="1" fillId="0" borderId="61" xfId="0" applyFont="1" applyBorder="1" applyAlignment="1">
      <alignment horizontal="left" vertical="center"/>
    </xf>
    <xf numFmtId="0" fontId="0" fillId="4" borderId="38" xfId="0" applyFill="1" applyBorder="1" applyAlignment="1">
      <alignment horizontal="left" vertical="top"/>
    </xf>
    <xf numFmtId="0" fontId="0" fillId="4" borderId="42" xfId="0" applyFill="1" applyBorder="1" applyAlignment="1">
      <alignment horizontal="left" vertical="top"/>
    </xf>
    <xf numFmtId="0" fontId="0" fillId="4" borderId="45" xfId="0" applyFill="1" applyBorder="1" applyAlignment="1">
      <alignment horizontal="left" vertical="top"/>
    </xf>
    <xf numFmtId="0" fontId="0" fillId="4" borderId="3" xfId="0" applyFill="1" applyBorder="1" applyAlignment="1">
      <alignment horizontal="left" vertical="top"/>
    </xf>
    <xf numFmtId="0" fontId="0" fillId="4" borderId="47" xfId="0" applyFill="1" applyBorder="1" applyAlignment="1">
      <alignment horizontal="left" vertical="top"/>
    </xf>
    <xf numFmtId="0" fontId="1" fillId="0" borderId="0" xfId="0" applyFont="1" applyBorder="1" applyAlignment="1">
      <alignment horizontal="center"/>
    </xf>
    <xf numFmtId="0" fontId="0" fillId="4" borderId="1" xfId="0" applyFill="1" applyBorder="1" applyAlignment="1">
      <alignment horizontal="left" vertical="top"/>
    </xf>
    <xf numFmtId="0" fontId="0" fillId="4" borderId="40" xfId="0" applyFill="1" applyBorder="1" applyAlignment="1">
      <alignment horizontal="left" vertical="top" wrapText="1"/>
    </xf>
    <xf numFmtId="0" fontId="0" fillId="4" borderId="36" xfId="0" applyFill="1" applyBorder="1" applyAlignment="1">
      <alignment horizontal="left" vertical="top" wrapText="1"/>
    </xf>
    <xf numFmtId="0" fontId="0" fillId="4" borderId="37" xfId="0" applyFill="1" applyBorder="1" applyAlignment="1">
      <alignment horizontal="left" vertical="top" wrapText="1"/>
    </xf>
    <xf numFmtId="0" fontId="1" fillId="0" borderId="0" xfId="0" applyFont="1" applyBorder="1" applyAlignment="1">
      <alignment horizontal="left" vertical="top"/>
    </xf>
    <xf numFmtId="0" fontId="0" fillId="4" borderId="8" xfId="0" applyFill="1" applyBorder="1" applyAlignment="1">
      <alignment horizontal="left" vertical="top" wrapText="1"/>
    </xf>
    <xf numFmtId="0" fontId="0" fillId="4" borderId="51" xfId="0" applyFill="1" applyBorder="1" applyAlignment="1">
      <alignment horizontal="left" vertical="top" wrapText="1"/>
    </xf>
    <xf numFmtId="0" fontId="1" fillId="0" borderId="40" xfId="0" applyFont="1" applyBorder="1" applyAlignment="1">
      <alignment horizontal="left" vertical="center" wrapText="1"/>
    </xf>
    <xf numFmtId="0" fontId="1" fillId="0" borderId="36" xfId="0" applyFont="1" applyBorder="1" applyAlignment="1">
      <alignment horizontal="left" vertical="center" wrapText="1"/>
    </xf>
    <xf numFmtId="0" fontId="1" fillId="0" borderId="40" xfId="0" applyFont="1" applyBorder="1" applyAlignment="1">
      <alignment horizontal="left"/>
    </xf>
    <xf numFmtId="0" fontId="1" fillId="0" borderId="36" xfId="0" applyFont="1" applyBorder="1" applyAlignment="1">
      <alignment horizontal="left"/>
    </xf>
    <xf numFmtId="0" fontId="0" fillId="4" borderId="48" xfId="0" applyFill="1" applyBorder="1" applyAlignment="1">
      <alignment horizontal="left" vertical="top"/>
    </xf>
    <xf numFmtId="0" fontId="0" fillId="4" borderId="49" xfId="0" applyFill="1" applyBorder="1" applyAlignment="1">
      <alignment horizontal="left" vertical="top"/>
    </xf>
    <xf numFmtId="0" fontId="1" fillId="0" borderId="43" xfId="0" applyFont="1" applyBorder="1" applyAlignment="1">
      <alignment horizontal="left"/>
    </xf>
    <xf numFmtId="0" fontId="1" fillId="0" borderId="0" xfId="0" applyFont="1" applyBorder="1" applyAlignment="1">
      <alignment horizontal="left"/>
    </xf>
    <xf numFmtId="0" fontId="0" fillId="4" borderId="2" xfId="0" applyFill="1" applyBorder="1" applyAlignment="1">
      <alignment horizontal="left" vertical="top"/>
    </xf>
    <xf numFmtId="0" fontId="0" fillId="4" borderId="46" xfId="0" applyFill="1" applyBorder="1" applyAlignment="1">
      <alignment horizontal="left" vertical="top"/>
    </xf>
    <xf numFmtId="0" fontId="23" fillId="2" borderId="39" xfId="0" applyFont="1" applyFill="1" applyBorder="1" applyAlignment="1" applyProtection="1">
      <alignment horizontal="center"/>
      <protection hidden="1"/>
    </xf>
    <xf numFmtId="0" fontId="23" fillId="2" borderId="34" xfId="0" applyFont="1" applyFill="1" applyBorder="1" applyAlignment="1" applyProtection="1">
      <alignment horizontal="center"/>
      <protection hidden="1"/>
    </xf>
    <xf numFmtId="0" fontId="23" fillId="2" borderId="35" xfId="0" applyFont="1" applyFill="1" applyBorder="1" applyAlignment="1" applyProtection="1">
      <alignment horizontal="center"/>
      <protection hidden="1"/>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left" vertical="top"/>
    </xf>
    <xf numFmtId="0" fontId="21" fillId="4" borderId="46" xfId="0" applyFont="1" applyFill="1" applyBorder="1" applyAlignment="1">
      <alignment horizontal="left" vertical="top"/>
    </xf>
    <xf numFmtId="0" fontId="21" fillId="4" borderId="2" xfId="0" applyFont="1" applyFill="1" applyBorder="1" applyAlignment="1">
      <alignment horizontal="center"/>
    </xf>
    <xf numFmtId="0" fontId="21" fillId="4" borderId="3" xfId="0" applyFont="1" applyFill="1" applyBorder="1" applyAlignment="1">
      <alignment horizontal="center"/>
    </xf>
    <xf numFmtId="0" fontId="0" fillId="4" borderId="48" xfId="0" applyFill="1" applyBorder="1" applyAlignment="1">
      <alignment horizontal="left" vertical="center"/>
    </xf>
    <xf numFmtId="0" fontId="0" fillId="4" borderId="42" xfId="0" applyFill="1" applyBorder="1" applyAlignment="1">
      <alignment horizontal="left" vertical="center"/>
    </xf>
    <xf numFmtId="0" fontId="7" fillId="0" borderId="78"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45" xfId="0" applyFont="1" applyBorder="1" applyAlignment="1" applyProtection="1">
      <alignment horizontal="left"/>
      <protection hidden="1"/>
    </xf>
    <xf numFmtId="0" fontId="7" fillId="0" borderId="2" xfId="0" applyFont="1" applyBorder="1" applyAlignment="1" applyProtection="1">
      <alignment horizontal="left"/>
      <protection hidden="1"/>
    </xf>
    <xf numFmtId="0" fontId="7" fillId="0" borderId="3" xfId="0" applyFont="1" applyBorder="1" applyAlignment="1" applyProtection="1">
      <alignment horizontal="left"/>
      <protection hidden="1"/>
    </xf>
    <xf numFmtId="0" fontId="21" fillId="0" borderId="0" xfId="0" applyFont="1" applyBorder="1" applyAlignment="1">
      <alignment horizontal="center" vertical="center"/>
    </xf>
    <xf numFmtId="0" fontId="0" fillId="4" borderId="43" xfId="0" applyFill="1" applyBorder="1" applyAlignment="1">
      <alignment horizontal="center" vertical="center"/>
    </xf>
    <xf numFmtId="0" fontId="0" fillId="4" borderId="50" xfId="0" applyFill="1" applyBorder="1" applyAlignment="1">
      <alignment horizontal="center" vertical="center"/>
    </xf>
    <xf numFmtId="0" fontId="22" fillId="0" borderId="0" xfId="0" applyFont="1" applyBorder="1" applyAlignment="1">
      <alignment horizontal="center" vertical="top"/>
    </xf>
    <xf numFmtId="0" fontId="5" fillId="0" borderId="45" xfId="0" applyFont="1" applyBorder="1" applyAlignment="1" applyProtection="1">
      <alignment horizontal="left"/>
      <protection hidden="1"/>
    </xf>
    <xf numFmtId="0" fontId="5" fillId="0" borderId="2" xfId="0" applyFont="1" applyBorder="1" applyAlignment="1" applyProtection="1">
      <alignment horizontal="left"/>
      <protection hidden="1"/>
    </xf>
    <xf numFmtId="0" fontId="5" fillId="0" borderId="3" xfId="0" applyFont="1" applyBorder="1" applyAlignment="1" applyProtection="1">
      <alignment horizontal="left"/>
      <protection hidden="1"/>
    </xf>
    <xf numFmtId="0" fontId="30" fillId="0" borderId="40"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0" fillId="4" borderId="47" xfId="0" applyFill="1" applyBorder="1" applyAlignment="1">
      <alignment horizontal="left" vertical="top" wrapText="1"/>
    </xf>
    <xf numFmtId="0" fontId="0" fillId="4" borderId="48" xfId="0" applyFill="1" applyBorder="1" applyAlignment="1">
      <alignment horizontal="left" vertical="top" wrapText="1"/>
    </xf>
    <xf numFmtId="0" fontId="0" fillId="4" borderId="49" xfId="0" applyFill="1" applyBorder="1" applyAlignment="1">
      <alignment horizontal="left" vertical="top" wrapText="1"/>
    </xf>
    <xf numFmtId="0" fontId="6" fillId="0" borderId="5" xfId="0" applyFont="1" applyBorder="1" applyAlignment="1" applyProtection="1">
      <alignment horizontal="left" vertical="center" wrapText="1"/>
      <protection hidden="1"/>
    </xf>
    <xf numFmtId="0" fontId="2" fillId="2" borderId="43"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50"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22" xfId="0" applyFont="1" applyFill="1" applyBorder="1" applyAlignment="1" applyProtection="1">
      <alignment horizontal="center" vertical="center" wrapText="1"/>
      <protection hidden="1"/>
    </xf>
    <xf numFmtId="0" fontId="7" fillId="0" borderId="45" xfId="0" applyFont="1" applyBorder="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0" fontId="7" fillId="0" borderId="50" xfId="0" applyFont="1" applyBorder="1" applyAlignment="1" applyProtection="1">
      <alignment horizontal="right" vertical="center"/>
      <protection hidden="1"/>
    </xf>
    <xf numFmtId="0" fontId="7" fillId="0" borderId="8" xfId="0" applyFont="1" applyBorder="1" applyAlignment="1" applyProtection="1">
      <alignment horizontal="right" vertical="center"/>
      <protection hidden="1"/>
    </xf>
    <xf numFmtId="0" fontId="7" fillId="0" borderId="9" xfId="0" applyFont="1" applyBorder="1" applyAlignment="1" applyProtection="1">
      <alignment horizontal="right" vertical="center"/>
      <protection hidden="1"/>
    </xf>
    <xf numFmtId="0" fontId="1" fillId="3" borderId="39" xfId="0" applyFont="1" applyFill="1" applyBorder="1" applyAlignment="1">
      <alignment horizontal="center"/>
    </xf>
    <xf numFmtId="0" fontId="1" fillId="3" borderId="34" xfId="0" applyFont="1" applyFill="1" applyBorder="1" applyAlignment="1">
      <alignment horizontal="center"/>
    </xf>
    <xf numFmtId="0" fontId="1" fillId="3" borderId="35" xfId="0" applyFont="1" applyFill="1" applyBorder="1" applyAlignment="1">
      <alignment horizontal="center"/>
    </xf>
    <xf numFmtId="0" fontId="20" fillId="0" borderId="0" xfId="0" applyFont="1" applyBorder="1" applyAlignment="1">
      <alignment horizontal="left" vertical="top" wrapText="1"/>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0" fillId="0" borderId="0" xfId="0" applyBorder="1" applyAlignment="1">
      <alignment horizontal="center"/>
    </xf>
    <xf numFmtId="0" fontId="0" fillId="0" borderId="36" xfId="0" applyBorder="1" applyAlignment="1">
      <alignment horizontal="center"/>
    </xf>
    <xf numFmtId="0" fontId="20" fillId="0" borderId="0" xfId="0" applyFont="1" applyBorder="1" applyAlignment="1">
      <alignment horizontal="center" vertical="top" wrapText="1"/>
    </xf>
    <xf numFmtId="0" fontId="20" fillId="0" borderId="36" xfId="0" applyFont="1" applyBorder="1" applyAlignment="1">
      <alignment horizontal="center" vertical="top" wrapText="1"/>
    </xf>
    <xf numFmtId="0" fontId="20" fillId="0" borderId="30" xfId="0" applyFont="1" applyBorder="1" applyAlignment="1">
      <alignment horizontal="center" vertical="top" wrapText="1"/>
    </xf>
    <xf numFmtId="0" fontId="0" fillId="0" borderId="0" xfId="0" applyFont="1" applyAlignment="1">
      <alignment horizontal="center"/>
    </xf>
    <xf numFmtId="0" fontId="0" fillId="4" borderId="43" xfId="0" applyFont="1" applyFill="1" applyBorder="1" applyAlignment="1">
      <alignment horizontal="left" vertical="center"/>
    </xf>
    <xf numFmtId="0" fontId="0" fillId="4" borderId="0" xfId="0" applyFont="1" applyFill="1" applyBorder="1" applyAlignment="1">
      <alignment horizontal="left" vertical="center"/>
    </xf>
    <xf numFmtId="0" fontId="0" fillId="4" borderId="50" xfId="0" applyFont="1" applyFill="1" applyBorder="1" applyAlignment="1">
      <alignment horizontal="left" vertical="center"/>
    </xf>
    <xf numFmtId="0" fontId="0" fillId="4" borderId="8" xfId="0" applyFont="1" applyFill="1" applyBorder="1" applyAlignment="1">
      <alignment horizontal="left" vertical="center"/>
    </xf>
    <xf numFmtId="0" fontId="22" fillId="0" borderId="30" xfId="0" applyFont="1" applyBorder="1" applyAlignment="1">
      <alignment horizontal="left" vertical="top"/>
    </xf>
    <xf numFmtId="0" fontId="20" fillId="0" borderId="19" xfId="0" applyFont="1" applyBorder="1" applyAlignment="1">
      <alignment horizontal="left" vertical="top" wrapText="1"/>
    </xf>
    <xf numFmtId="0" fontId="0" fillId="4" borderId="40" xfId="0" applyFont="1" applyFill="1" applyBorder="1" applyAlignment="1">
      <alignment horizontal="center"/>
    </xf>
    <xf numFmtId="0" fontId="0" fillId="4" borderId="36" xfId="0" applyFont="1" applyFill="1" applyBorder="1" applyAlignment="1">
      <alignment horizontal="center"/>
    </xf>
    <xf numFmtId="0" fontId="0" fillId="4" borderId="37" xfId="0" applyFont="1" applyFill="1" applyBorder="1" applyAlignment="1">
      <alignment horizont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20" fillId="0" borderId="72" xfId="0" applyFont="1" applyBorder="1" applyAlignment="1">
      <alignment horizontal="left" vertical="top" wrapText="1"/>
    </xf>
    <xf numFmtId="0" fontId="20" fillId="0" borderId="20" xfId="0" applyFont="1" applyBorder="1" applyAlignment="1">
      <alignment horizontal="left" vertical="top" wrapText="1"/>
    </xf>
    <xf numFmtId="0" fontId="1" fillId="3" borderId="39"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31" fillId="3" borderId="39" xfId="0" applyFont="1" applyFill="1" applyBorder="1" applyAlignment="1" applyProtection="1">
      <alignment horizontal="left" vertical="center"/>
      <protection hidden="1"/>
    </xf>
    <xf numFmtId="0" fontId="31" fillId="3" borderId="34" xfId="0" applyFont="1" applyFill="1" applyBorder="1" applyAlignment="1" applyProtection="1">
      <alignment horizontal="left" vertical="center"/>
      <protection hidden="1"/>
    </xf>
    <xf numFmtId="0" fontId="22" fillId="0" borderId="37" xfId="0" applyFont="1" applyBorder="1" applyAlignment="1">
      <alignment horizontal="center" vertical="top"/>
    </xf>
    <xf numFmtId="0" fontId="0" fillId="4" borderId="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51" xfId="0" applyFont="1" applyFill="1" applyBorder="1" applyAlignment="1">
      <alignment horizontal="center" vertical="center"/>
    </xf>
    <xf numFmtId="0" fontId="22" fillId="0" borderId="61" xfId="0" applyFont="1" applyBorder="1" applyAlignment="1">
      <alignment horizontal="center" vertical="top"/>
    </xf>
    <xf numFmtId="0" fontId="32" fillId="2" borderId="39" xfId="0" applyFont="1" applyFill="1" applyBorder="1" applyAlignment="1" applyProtection="1">
      <alignment horizontal="center"/>
      <protection hidden="1"/>
    </xf>
    <xf numFmtId="0" fontId="32" fillId="2" borderId="34" xfId="0" applyFont="1" applyFill="1" applyBorder="1" applyAlignment="1" applyProtection="1">
      <alignment horizontal="center"/>
      <protection hidden="1"/>
    </xf>
    <xf numFmtId="0" fontId="32" fillId="2" borderId="35" xfId="0" applyFont="1" applyFill="1" applyBorder="1" applyAlignment="1" applyProtection="1">
      <alignment horizontal="center"/>
      <protection hidden="1"/>
    </xf>
    <xf numFmtId="0" fontId="25" fillId="0" borderId="0" xfId="0" applyFont="1" applyAlignment="1">
      <alignment horizontal="left" vertical="top" wrapText="1"/>
    </xf>
    <xf numFmtId="0" fontId="31" fillId="2" borderId="39" xfId="0" applyFont="1" applyFill="1" applyBorder="1" applyAlignment="1" applyProtection="1">
      <alignment horizontal="left" vertical="center"/>
      <protection hidden="1"/>
    </xf>
    <xf numFmtId="0" fontId="31" fillId="2" borderId="34" xfId="0" applyFont="1" applyFill="1" applyBorder="1" applyAlignment="1" applyProtection="1">
      <alignment horizontal="left" vertical="center"/>
      <protection hidden="1"/>
    </xf>
    <xf numFmtId="0" fontId="22" fillId="0" borderId="43" xfId="0" applyFont="1" applyBorder="1" applyAlignment="1">
      <alignment horizontal="center" vertical="top"/>
    </xf>
    <xf numFmtId="0" fontId="0" fillId="0" borderId="0" xfId="0" applyAlignment="1">
      <alignment horizontal="center" vertical="center"/>
    </xf>
    <xf numFmtId="0" fontId="0" fillId="0" borderId="139" xfId="0"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horizontal="left" vertical="top" wrapText="1"/>
    </xf>
    <xf numFmtId="0" fontId="70" fillId="0" borderId="0" xfId="0" applyFont="1" applyAlignment="1">
      <alignment horizontal="left" vertical="top"/>
    </xf>
    <xf numFmtId="0" fontId="25"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center" vertical="center" wrapText="1"/>
    </xf>
    <xf numFmtId="0" fontId="0" fillId="4" borderId="50" xfId="0" applyFill="1" applyBorder="1" applyAlignment="1">
      <alignment horizontal="left"/>
    </xf>
    <xf numFmtId="0" fontId="0" fillId="4" borderId="8" xfId="0" applyFill="1" applyBorder="1" applyAlignment="1">
      <alignment horizontal="left"/>
    </xf>
    <xf numFmtId="0" fontId="0" fillId="4" borderId="51" xfId="0" applyFill="1" applyBorder="1" applyAlignment="1">
      <alignment horizontal="left"/>
    </xf>
    <xf numFmtId="0" fontId="35" fillId="0" borderId="21" xfId="0" applyFont="1" applyBorder="1" applyAlignment="1">
      <alignment horizontal="center"/>
    </xf>
    <xf numFmtId="0" fontId="35" fillId="0" borderId="65" xfId="0" applyFont="1" applyBorder="1" applyAlignment="1">
      <alignment horizontal="center"/>
    </xf>
    <xf numFmtId="0" fontId="35" fillId="0" borderId="64" xfId="0" applyFont="1" applyBorder="1" applyAlignment="1">
      <alignment horizontal="left"/>
    </xf>
    <xf numFmtId="0" fontId="35" fillId="0" borderId="21" xfId="0" applyFont="1" applyBorder="1" applyAlignment="1">
      <alignment horizontal="left"/>
    </xf>
    <xf numFmtId="0" fontId="0" fillId="4" borderId="32" xfId="0" applyFill="1" applyBorder="1" applyAlignment="1">
      <alignment horizontal="center"/>
    </xf>
    <xf numFmtId="0" fontId="0" fillId="4" borderId="13" xfId="0" applyFill="1" applyBorder="1" applyAlignment="1">
      <alignment horizontal="center"/>
    </xf>
    <xf numFmtId="0" fontId="35" fillId="0" borderId="65" xfId="0" applyFont="1" applyBorder="1" applyAlignment="1">
      <alignment horizontal="left"/>
    </xf>
    <xf numFmtId="0" fontId="0" fillId="4" borderId="32" xfId="0" applyFill="1" applyBorder="1" applyAlignment="1">
      <alignment horizontal="left"/>
    </xf>
    <xf numFmtId="0" fontId="0" fillId="4" borderId="13" xfId="0" applyFill="1" applyBorder="1" applyAlignment="1">
      <alignment horizontal="left"/>
    </xf>
    <xf numFmtId="0" fontId="0" fillId="4" borderId="33" xfId="0" applyFill="1" applyBorder="1" applyAlignment="1">
      <alignment horizontal="left"/>
    </xf>
    <xf numFmtId="0" fontId="35" fillId="0" borderId="62" xfId="0" applyFont="1" applyBorder="1" applyAlignment="1">
      <alignment horizontal="left"/>
    </xf>
    <xf numFmtId="0" fontId="35" fillId="0" borderId="5" xfId="0" applyFont="1" applyBorder="1" applyAlignment="1">
      <alignment horizontal="left"/>
    </xf>
    <xf numFmtId="0" fontId="35" fillId="0" borderId="63" xfId="0" applyFont="1" applyBorder="1" applyAlignment="1">
      <alignment horizontal="left"/>
    </xf>
    <xf numFmtId="0" fontId="0" fillId="4" borderId="36" xfId="0" applyFill="1" applyBorder="1" applyAlignment="1">
      <alignment horizontal="center"/>
    </xf>
    <xf numFmtId="0" fontId="0" fillId="4" borderId="37" xfId="0" applyFill="1" applyBorder="1" applyAlignment="1">
      <alignment horizontal="center"/>
    </xf>
    <xf numFmtId="0" fontId="35" fillId="4" borderId="5" xfId="0" applyFont="1" applyFill="1" applyBorder="1" applyAlignment="1">
      <alignment horizontal="center"/>
    </xf>
    <xf numFmtId="0" fontId="35" fillId="4" borderId="6" xfId="0" applyFont="1" applyFill="1" applyBorder="1" applyAlignment="1">
      <alignment horizontal="center"/>
    </xf>
    <xf numFmtId="0" fontId="35" fillId="4" borderId="36" xfId="0" applyFont="1" applyFill="1" applyBorder="1" applyAlignment="1">
      <alignment horizontal="center"/>
    </xf>
    <xf numFmtId="0" fontId="35" fillId="4" borderId="66" xfId="0" applyFont="1" applyFill="1" applyBorder="1" applyAlignment="1">
      <alignment horizontal="center"/>
    </xf>
    <xf numFmtId="0" fontId="35" fillId="4" borderId="63" xfId="0" applyFont="1" applyFill="1" applyBorder="1" applyAlignment="1">
      <alignment horizontal="center"/>
    </xf>
    <xf numFmtId="0" fontId="35" fillId="4" borderId="37" xfId="0" applyFont="1" applyFill="1" applyBorder="1" applyAlignment="1">
      <alignment horizontal="center"/>
    </xf>
    <xf numFmtId="0" fontId="0" fillId="4" borderId="33" xfId="0" applyFill="1" applyBorder="1" applyAlignment="1">
      <alignment horizontal="center"/>
    </xf>
    <xf numFmtId="0" fontId="0" fillId="4" borderId="50" xfId="0" applyFill="1" applyBorder="1" applyAlignment="1">
      <alignment horizontal="center"/>
    </xf>
    <xf numFmtId="0" fontId="0" fillId="0" borderId="5" xfId="0" applyBorder="1" applyAlignment="1">
      <alignment horizontal="left"/>
    </xf>
    <xf numFmtId="0" fontId="34" fillId="3" borderId="29" xfId="0" applyFont="1" applyFill="1" applyBorder="1" applyAlignment="1">
      <alignment horizontal="left" vertical="top" wrapText="1"/>
    </xf>
    <xf numFmtId="0" fontId="34" fillId="3" borderId="30" xfId="0" applyFont="1" applyFill="1" applyBorder="1" applyAlignment="1">
      <alignment horizontal="left" vertical="top" wrapText="1"/>
    </xf>
    <xf numFmtId="0" fontId="34" fillId="3" borderId="31" xfId="0" applyFont="1" applyFill="1" applyBorder="1" applyAlignment="1">
      <alignment horizontal="left" vertical="top" wrapText="1"/>
    </xf>
    <xf numFmtId="0" fontId="1" fillId="0" borderId="61" xfId="0" applyFont="1" applyBorder="1" applyAlignment="1">
      <alignment horizontal="left"/>
    </xf>
    <xf numFmtId="0" fontId="0" fillId="4" borderId="52" xfId="0" applyFill="1" applyBorder="1" applyAlignment="1">
      <alignment horizontal="center"/>
    </xf>
    <xf numFmtId="0" fontId="0" fillId="4" borderId="57" xfId="0" applyFill="1" applyBorder="1" applyAlignment="1">
      <alignment horizontal="center"/>
    </xf>
    <xf numFmtId="0" fontId="0" fillId="4" borderId="53" xfId="0" applyFill="1" applyBorder="1" applyAlignment="1">
      <alignment horizontal="center"/>
    </xf>
    <xf numFmtId="0" fontId="35" fillId="0" borderId="67" xfId="0" applyFont="1" applyBorder="1" applyAlignment="1">
      <alignment horizontal="center"/>
    </xf>
    <xf numFmtId="0" fontId="35" fillId="0" borderId="60" xfId="0" applyFont="1" applyBorder="1" applyAlignment="1">
      <alignment horizontal="center"/>
    </xf>
    <xf numFmtId="0" fontId="35" fillId="0" borderId="68" xfId="0" applyFont="1" applyBorder="1" applyAlignment="1">
      <alignment horizontal="center"/>
    </xf>
    <xf numFmtId="0" fontId="1" fillId="0" borderId="39" xfId="0" applyFont="1" applyBorder="1" applyAlignment="1">
      <alignment horizontal="left" vertical="center"/>
    </xf>
    <xf numFmtId="0" fontId="1" fillId="0" borderId="34" xfId="0" applyFont="1" applyBorder="1" applyAlignment="1">
      <alignment horizontal="left" vertical="center"/>
    </xf>
    <xf numFmtId="0" fontId="0" fillId="4" borderId="44" xfId="0" applyFill="1" applyBorder="1" applyAlignment="1">
      <alignment horizontal="left" vertical="center"/>
    </xf>
    <xf numFmtId="0" fontId="16" fillId="0" borderId="40" xfId="0" applyFont="1" applyBorder="1" applyAlignment="1">
      <alignment horizontal="center" vertical="center"/>
    </xf>
    <xf numFmtId="0" fontId="0" fillId="4" borderId="43" xfId="0" applyFill="1" applyBorder="1" applyAlignment="1">
      <alignment horizontal="left" vertical="center" wrapText="1"/>
    </xf>
    <xf numFmtId="0" fontId="0" fillId="4" borderId="0" xfId="0" applyFill="1" applyBorder="1" applyAlignment="1">
      <alignment horizontal="left" vertical="center" wrapText="1"/>
    </xf>
    <xf numFmtId="0" fontId="0" fillId="4" borderId="61" xfId="0" applyFill="1" applyBorder="1" applyAlignment="1">
      <alignment horizontal="left" vertical="center" wrapText="1"/>
    </xf>
    <xf numFmtId="0" fontId="0" fillId="0" borderId="43" xfId="0" applyBorder="1" applyAlignment="1">
      <alignment horizontal="left" vertical="center" wrapText="1"/>
    </xf>
    <xf numFmtId="0" fontId="0" fillId="4" borderId="50" xfId="0" applyFill="1" applyBorder="1" applyAlignment="1">
      <alignment horizontal="left"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0" fillId="4" borderId="48" xfId="0" applyFill="1" applyBorder="1" applyAlignment="1">
      <alignment horizontal="center"/>
    </xf>
    <xf numFmtId="0" fontId="1" fillId="0" borderId="43" xfId="0" applyFont="1" applyBorder="1" applyAlignment="1">
      <alignment horizontal="left" vertical="center" wrapText="1"/>
    </xf>
    <xf numFmtId="0" fontId="1" fillId="0" borderId="0" xfId="0" applyFont="1" applyBorder="1" applyAlignment="1">
      <alignment horizontal="left" vertical="center" wrapText="1"/>
    </xf>
    <xf numFmtId="0" fontId="1" fillId="0" borderId="61" xfId="0" applyFont="1" applyBorder="1" applyAlignment="1">
      <alignment horizontal="left" vertical="center" wrapText="1"/>
    </xf>
    <xf numFmtId="0" fontId="0" fillId="4" borderId="43" xfId="0" applyFill="1" applyBorder="1" applyAlignment="1">
      <alignment horizontal="left" vertical="center"/>
    </xf>
    <xf numFmtId="0" fontId="0" fillId="0" borderId="24" xfId="0" applyBorder="1" applyAlignment="1">
      <alignment horizontal="left"/>
    </xf>
    <xf numFmtId="0" fontId="0" fillId="0" borderId="12" xfId="0" applyBorder="1" applyAlignment="1">
      <alignment horizontal="left"/>
    </xf>
    <xf numFmtId="0" fontId="1" fillId="3" borderId="39" xfId="0" applyFont="1" applyFill="1" applyBorder="1" applyAlignment="1">
      <alignment horizontal="center" wrapText="1"/>
    </xf>
    <xf numFmtId="0" fontId="0" fillId="0" borderId="24" xfId="0" applyBorder="1" applyAlignment="1">
      <alignment horizontal="left" vertical="center"/>
    </xf>
    <xf numFmtId="0" fontId="0" fillId="0" borderId="12" xfId="0" applyBorder="1" applyAlignment="1">
      <alignment horizontal="left" vertical="center"/>
    </xf>
    <xf numFmtId="44" fontId="0" fillId="4" borderId="1" xfId="0" applyNumberFormat="1" applyFill="1" applyBorder="1" applyAlignment="1">
      <alignment horizontal="right" vertical="center"/>
    </xf>
    <xf numFmtId="44" fontId="0" fillId="4" borderId="3" xfId="0" applyNumberFormat="1" applyFill="1" applyBorder="1" applyAlignment="1">
      <alignment horizontal="right" vertical="center"/>
    </xf>
    <xf numFmtId="44" fontId="0" fillId="0" borderId="1" xfId="0" applyNumberFormat="1" applyBorder="1" applyAlignment="1">
      <alignment horizontal="right" vertical="center"/>
    </xf>
    <xf numFmtId="44" fontId="0" fillId="0" borderId="3" xfId="0" applyNumberFormat="1" applyBorder="1" applyAlignment="1">
      <alignment horizontal="right" vertical="center"/>
    </xf>
    <xf numFmtId="9" fontId="0" fillId="0" borderId="1" xfId="0" applyNumberFormat="1" applyBorder="1" applyAlignment="1">
      <alignment horizontal="center" vertical="center"/>
    </xf>
    <xf numFmtId="9" fontId="0" fillId="0" borderId="46" xfId="0" applyNumberFormat="1" applyBorder="1" applyAlignment="1">
      <alignment horizontal="center" vertical="center"/>
    </xf>
    <xf numFmtId="0" fontId="0" fillId="0" borderId="50"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51" xfId="0" applyBorder="1" applyAlignment="1">
      <alignment horizontal="center"/>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0" fillId="0" borderId="24" xfId="0" applyBorder="1" applyAlignment="1">
      <alignment horizontal="center" vertical="center" wrapText="1"/>
    </xf>
    <xf numFmtId="0" fontId="0" fillId="0" borderId="12" xfId="0" applyBorder="1" applyAlignment="1">
      <alignment horizontal="center" vertical="center"/>
    </xf>
    <xf numFmtId="44" fontId="0" fillId="0" borderId="1" xfId="0" applyNumberFormat="1" applyFill="1" applyBorder="1" applyAlignment="1">
      <alignment horizontal="right" vertical="center"/>
    </xf>
    <xf numFmtId="44" fontId="0" fillId="0" borderId="3" xfId="0" applyNumberFormat="1" applyFill="1" applyBorder="1" applyAlignment="1">
      <alignment horizontal="right" vertical="center"/>
    </xf>
    <xf numFmtId="44" fontId="20" fillId="4" borderId="1" xfId="0" applyNumberFormat="1" applyFont="1" applyFill="1" applyBorder="1" applyAlignment="1">
      <alignment horizontal="right" vertical="center"/>
    </xf>
    <xf numFmtId="44" fontId="20" fillId="4" borderId="3" xfId="0" applyNumberFormat="1" applyFont="1" applyFill="1" applyBorder="1" applyAlignment="1">
      <alignment horizontal="right" vertical="center"/>
    </xf>
    <xf numFmtId="44" fontId="1" fillId="0" borderId="1" xfId="0" applyNumberFormat="1" applyFont="1" applyFill="1" applyBorder="1" applyAlignment="1">
      <alignment horizontal="right" vertical="center"/>
    </xf>
    <xf numFmtId="44" fontId="1" fillId="0" borderId="3" xfId="0" applyNumberFormat="1" applyFont="1" applyFill="1" applyBorder="1" applyAlignment="1">
      <alignment horizontal="right" vertical="center"/>
    </xf>
    <xf numFmtId="9" fontId="1" fillId="0" borderId="1" xfId="0" applyNumberFormat="1" applyFont="1" applyFill="1" applyBorder="1" applyAlignment="1">
      <alignment horizontal="center" vertical="center"/>
    </xf>
    <xf numFmtId="9" fontId="1" fillId="0" borderId="46" xfId="0" applyNumberFormat="1" applyFont="1" applyFill="1" applyBorder="1" applyAlignment="1">
      <alignment horizontal="center" vertical="center"/>
    </xf>
    <xf numFmtId="0" fontId="0" fillId="0" borderId="40" xfId="0" applyBorder="1" applyAlignment="1">
      <alignment horizontal="left" vertical="center"/>
    </xf>
    <xf numFmtId="0" fontId="0" fillId="0" borderId="43" xfId="0" applyBorder="1" applyAlignment="1">
      <alignment horizontal="left" vertical="center"/>
    </xf>
    <xf numFmtId="0" fontId="1" fillId="0" borderId="24" xfId="0" applyFont="1" applyBorder="1" applyAlignment="1">
      <alignment horizontal="left" vertical="center"/>
    </xf>
    <xf numFmtId="0" fontId="1" fillId="0" borderId="12" xfId="0" applyFont="1" applyBorder="1" applyAlignment="1">
      <alignment horizontal="left" vertical="center"/>
    </xf>
    <xf numFmtId="0" fontId="0" fillId="4" borderId="50" xfId="0" applyFill="1" applyBorder="1" applyAlignment="1">
      <alignment horizontal="left" vertical="top" wrapText="1"/>
    </xf>
    <xf numFmtId="0" fontId="1" fillId="0" borderId="0" xfId="0" applyFont="1" applyBorder="1" applyAlignment="1">
      <alignment horizontal="center" vertical="center"/>
    </xf>
    <xf numFmtId="0" fontId="1" fillId="0" borderId="62" xfId="0" applyFont="1" applyBorder="1" applyAlignment="1">
      <alignment horizontal="left" vertical="center"/>
    </xf>
    <xf numFmtId="0" fontId="1" fillId="0" borderId="5" xfId="0" applyFont="1" applyBorder="1" applyAlignment="1">
      <alignment horizontal="left" vertical="center"/>
    </xf>
    <xf numFmtId="0" fontId="1" fillId="0" borderId="63" xfId="0" applyFont="1" applyBorder="1" applyAlignment="1">
      <alignment horizontal="left" vertical="center"/>
    </xf>
    <xf numFmtId="0" fontId="0" fillId="0" borderId="0" xfId="0" applyFill="1" applyBorder="1" applyAlignment="1">
      <alignment horizontal="left" vertical="center"/>
    </xf>
    <xf numFmtId="0" fontId="0" fillId="0" borderId="36" xfId="0" applyFill="1" applyBorder="1" applyAlignment="1">
      <alignment horizontal="lef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 fillId="0" borderId="48" xfId="0" applyFont="1" applyBorder="1" applyAlignment="1">
      <alignment horizontal="left"/>
    </xf>
    <xf numFmtId="0" fontId="0" fillId="4" borderId="49" xfId="0" applyFill="1" applyBorder="1" applyAlignment="1">
      <alignment horizontal="center"/>
    </xf>
    <xf numFmtId="0" fontId="33" fillId="0" borderId="40" xfId="0" applyFont="1" applyBorder="1" applyAlignment="1">
      <alignment horizontal="left" vertical="top" wrapText="1"/>
    </xf>
    <xf numFmtId="0" fontId="33" fillId="0" borderId="36" xfId="0" applyFont="1" applyBorder="1" applyAlignment="1">
      <alignment horizontal="left" vertical="top" wrapText="1"/>
    </xf>
    <xf numFmtId="0" fontId="33" fillId="0" borderId="37" xfId="0" applyFont="1" applyBorder="1" applyAlignment="1">
      <alignment horizontal="left" vertical="top" wrapText="1"/>
    </xf>
    <xf numFmtId="0" fontId="1" fillId="0" borderId="43" xfId="0" applyFont="1" applyBorder="1" applyAlignment="1">
      <alignment horizontal="left" vertical="top" wrapText="1"/>
    </xf>
    <xf numFmtId="0" fontId="1" fillId="0" borderId="0" xfId="0" applyFont="1" applyBorder="1" applyAlignment="1">
      <alignment horizontal="left" vertical="top" wrapText="1"/>
    </xf>
    <xf numFmtId="0" fontId="1" fillId="0" borderId="61" xfId="0" applyFont="1" applyBorder="1" applyAlignment="1">
      <alignment horizontal="left" vertical="top" wrapText="1"/>
    </xf>
    <xf numFmtId="0" fontId="1" fillId="0" borderId="0" xfId="0" applyFont="1" applyBorder="1" applyAlignment="1">
      <alignment horizontal="right" vertical="center"/>
    </xf>
    <xf numFmtId="0" fontId="0" fillId="4" borderId="51" xfId="0" applyFill="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0" xfId="0" applyFont="1" applyBorder="1" applyAlignment="1">
      <alignment horizontal="left" vertical="center"/>
    </xf>
    <xf numFmtId="0" fontId="0" fillId="0" borderId="61" xfId="0" applyFont="1" applyBorder="1" applyAlignment="1">
      <alignment horizontal="left" vertical="center"/>
    </xf>
    <xf numFmtId="0" fontId="63" fillId="0" borderId="0" xfId="0" applyFont="1" applyBorder="1" applyAlignment="1">
      <alignment horizontal="right" vertical="center"/>
    </xf>
    <xf numFmtId="0" fontId="1" fillId="0" borderId="0" xfId="0" applyFont="1" applyBorder="1" applyAlignment="1">
      <alignment horizontal="right"/>
    </xf>
    <xf numFmtId="0" fontId="0" fillId="4" borderId="2" xfId="0" applyFill="1" applyBorder="1" applyAlignment="1">
      <alignment horizontal="left" vertical="center"/>
    </xf>
    <xf numFmtId="0" fontId="1" fillId="0" borderId="5" xfId="0" applyFont="1" applyBorder="1" applyAlignment="1">
      <alignment horizontal="left" vertical="center" wrapText="1"/>
    </xf>
    <xf numFmtId="0" fontId="57" fillId="3" borderId="41" xfId="0" applyFont="1" applyFill="1" applyBorder="1" applyAlignment="1">
      <alignment horizontal="center" vertical="center" wrapText="1"/>
    </xf>
    <xf numFmtId="0" fontId="44" fillId="0" borderId="8"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46" xfId="0" applyFont="1" applyBorder="1" applyAlignment="1">
      <alignment horizontal="center" vertical="center" wrapText="1"/>
    </xf>
    <xf numFmtId="0" fontId="1" fillId="0" borderId="43" xfId="0" applyFont="1" applyBorder="1" applyAlignment="1">
      <alignment horizontal="left" wrapText="1"/>
    </xf>
    <xf numFmtId="0" fontId="1" fillId="0" borderId="0" xfId="0" applyFont="1" applyBorder="1" applyAlignment="1">
      <alignment horizontal="left"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38" xfId="0" applyFont="1" applyBorder="1" applyAlignment="1">
      <alignment horizontal="left" vertical="center" wrapText="1"/>
    </xf>
    <xf numFmtId="0" fontId="44" fillId="0" borderId="28" xfId="0" applyFont="1" applyBorder="1" applyAlignment="1">
      <alignment horizontal="left" vertical="center" wrapText="1"/>
    </xf>
    <xf numFmtId="0" fontId="57" fillId="3" borderId="54" xfId="0" applyFont="1" applyFill="1" applyBorder="1" applyAlignment="1">
      <alignment horizontal="left" vertical="center" wrapText="1"/>
    </xf>
    <xf numFmtId="0" fontId="57" fillId="3" borderId="55" xfId="0" applyFont="1" applyFill="1" applyBorder="1" applyAlignment="1">
      <alignment horizontal="left" vertical="center" wrapText="1"/>
    </xf>
    <xf numFmtId="0" fontId="57" fillId="3" borderId="58" xfId="0" applyFont="1" applyFill="1" applyBorder="1" applyAlignment="1">
      <alignment horizontal="left" vertical="center" wrapText="1"/>
    </xf>
    <xf numFmtId="0" fontId="57" fillId="3" borderId="56" xfId="0" applyFont="1" applyFill="1" applyBorder="1" applyAlignment="1">
      <alignment horizontal="left" vertical="center" wrapText="1"/>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44" fillId="0" borderId="33" xfId="0" applyFont="1" applyBorder="1" applyAlignment="1">
      <alignment horizontal="left" vertical="center" wrapText="1"/>
    </xf>
    <xf numFmtId="0" fontId="44" fillId="0" borderId="43" xfId="0" applyFont="1" applyBorder="1" applyAlignment="1">
      <alignment horizontal="left" vertical="center" wrapText="1"/>
    </xf>
    <xf numFmtId="0" fontId="44" fillId="0" borderId="0" xfId="0" applyFont="1" applyBorder="1" applyAlignment="1">
      <alignment horizontal="left" vertical="center" wrapText="1"/>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38" xfId="0" applyFont="1" applyBorder="1" applyAlignment="1">
      <alignment horizontal="left" vertical="center" wrapText="1"/>
    </xf>
    <xf numFmtId="0" fontId="60" fillId="0" borderId="28" xfId="0" applyFont="1" applyBorder="1" applyAlignment="1">
      <alignment horizontal="left" vertical="center" wrapText="1"/>
    </xf>
    <xf numFmtId="0" fontId="60" fillId="0" borderId="2" xfId="0" applyFont="1" applyBorder="1" applyAlignment="1">
      <alignment horizontal="center" vertical="center" wrapText="1"/>
    </xf>
    <xf numFmtId="0" fontId="60" fillId="0" borderId="46" xfId="0" applyFont="1" applyBorder="1" applyAlignment="1">
      <alignment horizontal="center" vertical="center" wrapText="1"/>
    </xf>
    <xf numFmtId="0" fontId="44" fillId="0" borderId="12" xfId="0" applyFont="1" applyBorder="1" applyAlignment="1">
      <alignment vertical="center" wrapText="1"/>
    </xf>
    <xf numFmtId="0" fontId="44" fillId="0" borderId="1" xfId="0" applyFont="1" applyBorder="1" applyAlignment="1">
      <alignment vertical="center" wrapText="1"/>
    </xf>
    <xf numFmtId="0" fontId="44" fillId="0" borderId="25" xfId="0" applyFont="1" applyBorder="1" applyAlignment="1">
      <alignment vertical="center" wrapText="1"/>
    </xf>
    <xf numFmtId="0" fontId="58" fillId="3" borderId="54" xfId="0" applyFont="1" applyFill="1" applyBorder="1" applyAlignment="1">
      <alignment horizontal="left" vertical="center" wrapText="1"/>
    </xf>
    <xf numFmtId="0" fontId="58" fillId="3" borderId="55" xfId="0" applyFont="1" applyFill="1" applyBorder="1" applyAlignment="1">
      <alignment horizontal="left" vertical="center" wrapText="1"/>
    </xf>
    <xf numFmtId="0" fontId="58" fillId="3" borderId="58" xfId="0" applyFont="1" applyFill="1" applyBorder="1" applyAlignment="1">
      <alignment horizontal="left" vertical="center" wrapText="1"/>
    </xf>
    <xf numFmtId="0" fontId="58" fillId="3" borderId="56" xfId="0" applyFont="1" applyFill="1" applyBorder="1" applyAlignment="1">
      <alignment horizontal="left" vertical="center" wrapText="1"/>
    </xf>
    <xf numFmtId="0" fontId="60" fillId="0" borderId="12" xfId="0" applyFont="1" applyBorder="1" applyAlignment="1">
      <alignment vertical="center" wrapText="1"/>
    </xf>
    <xf numFmtId="0" fontId="60" fillId="0" borderId="1" xfId="0" applyFont="1" applyBorder="1" applyAlignment="1">
      <alignment vertical="center" wrapText="1"/>
    </xf>
    <xf numFmtId="0" fontId="60" fillId="0" borderId="25" xfId="0" applyFont="1" applyBorder="1" applyAlignment="1">
      <alignment vertical="center" wrapText="1"/>
    </xf>
    <xf numFmtId="0" fontId="60" fillId="0" borderId="13" xfId="0" applyFont="1" applyBorder="1" applyAlignment="1">
      <alignment horizontal="justify" vertical="center" wrapText="1"/>
    </xf>
    <xf numFmtId="0" fontId="60" fillId="0" borderId="10" xfId="0" applyFont="1" applyBorder="1" applyAlignment="1">
      <alignment horizontal="justify" vertical="center" wrapText="1"/>
    </xf>
    <xf numFmtId="0" fontId="60" fillId="0" borderId="33" xfId="0" applyFont="1" applyBorder="1" applyAlignment="1">
      <alignment horizontal="justify" vertical="center" wrapText="1"/>
    </xf>
    <xf numFmtId="0" fontId="58" fillId="3" borderId="54" xfId="0" applyFont="1" applyFill="1" applyBorder="1" applyAlignment="1">
      <alignment vertical="center" wrapText="1"/>
    </xf>
    <xf numFmtId="0" fontId="58" fillId="3" borderId="55" xfId="0" applyFont="1" applyFill="1" applyBorder="1" applyAlignment="1">
      <alignment vertical="center" wrapText="1"/>
    </xf>
    <xf numFmtId="0" fontId="58" fillId="3" borderId="58" xfId="0" applyFont="1" applyFill="1" applyBorder="1" applyAlignment="1">
      <alignment vertical="center" wrapText="1"/>
    </xf>
    <xf numFmtId="0" fontId="58" fillId="3" borderId="56" xfId="0" applyFont="1" applyFill="1" applyBorder="1" applyAlignment="1">
      <alignment vertical="center" wrapText="1"/>
    </xf>
    <xf numFmtId="0" fontId="44" fillId="0" borderId="40" xfId="0" applyFont="1" applyBorder="1" applyAlignment="1">
      <alignment horizontal="left" vertical="center" wrapText="1"/>
    </xf>
    <xf numFmtId="0" fontId="44" fillId="0" borderId="36" xfId="0" applyFont="1" applyBorder="1" applyAlignment="1">
      <alignment horizontal="left" vertical="center" wrapText="1"/>
    </xf>
    <xf numFmtId="0" fontId="44" fillId="0" borderId="0" xfId="0" applyFont="1" applyBorder="1" applyAlignment="1">
      <alignmen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33" xfId="0" applyFont="1" applyBorder="1" applyAlignment="1">
      <alignment vertical="center" wrapText="1"/>
    </xf>
    <xf numFmtId="0" fontId="44" fillId="0" borderId="48"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0" xfId="0" applyFont="1" applyBorder="1" applyAlignment="1">
      <alignment horizontal="center" vertical="center" wrapText="1"/>
    </xf>
    <xf numFmtId="0" fontId="18" fillId="3" borderId="39"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61" fillId="5" borderId="40" xfId="0" applyFont="1" applyFill="1" applyBorder="1" applyAlignment="1">
      <alignment horizontal="center" vertical="center" wrapText="1"/>
    </xf>
    <xf numFmtId="0" fontId="61" fillId="5" borderId="36" xfId="0" applyFont="1" applyFill="1" applyBorder="1" applyAlignment="1">
      <alignment horizontal="center" vertical="center" wrapText="1"/>
    </xf>
    <xf numFmtId="0" fontId="61" fillId="5" borderId="37" xfId="0" applyFont="1" applyFill="1" applyBorder="1" applyAlignment="1">
      <alignment horizontal="center" vertical="center" wrapText="1"/>
    </xf>
    <xf numFmtId="0" fontId="65" fillId="7" borderId="86" xfId="0" applyFont="1" applyFill="1" applyBorder="1" applyAlignment="1">
      <alignment horizontal="center" vertical="center" textRotation="90"/>
    </xf>
    <xf numFmtId="0" fontId="65" fillId="7" borderId="105" xfId="0" applyFont="1" applyFill="1" applyBorder="1" applyAlignment="1">
      <alignment horizontal="center" vertical="center" textRotation="90"/>
    </xf>
    <xf numFmtId="0" fontId="65" fillId="7" borderId="91" xfId="0" applyFont="1" applyFill="1" applyBorder="1" applyAlignment="1">
      <alignment horizontal="center" vertical="center" textRotation="90"/>
    </xf>
    <xf numFmtId="0" fontId="65" fillId="7" borderId="100" xfId="0" applyFont="1" applyFill="1" applyBorder="1" applyAlignment="1">
      <alignment horizontal="center" vertical="center" textRotation="90"/>
    </xf>
    <xf numFmtId="0" fontId="63" fillId="0" borderId="87" xfId="0" applyFont="1" applyFill="1" applyBorder="1" applyAlignment="1">
      <alignment horizontal="left" vertical="center"/>
    </xf>
    <xf numFmtId="0" fontId="63" fillId="0" borderId="88" xfId="0" applyFont="1" applyFill="1" applyBorder="1" applyAlignment="1">
      <alignment horizontal="left" vertical="center"/>
    </xf>
    <xf numFmtId="0" fontId="20" fillId="0" borderId="92" xfId="0" applyFont="1" applyFill="1" applyBorder="1" applyAlignment="1">
      <alignment horizontal="left" vertical="center" indent="2"/>
    </xf>
    <xf numFmtId="0" fontId="20" fillId="0" borderId="93" xfId="0" applyFont="1" applyFill="1" applyBorder="1" applyAlignment="1">
      <alignment horizontal="left" vertical="center" indent="2"/>
    </xf>
    <xf numFmtId="0" fontId="63" fillId="7" borderId="86" xfId="0" applyFont="1" applyFill="1" applyBorder="1" applyAlignment="1">
      <alignment horizontal="center" vertical="center" textRotation="90"/>
    </xf>
    <xf numFmtId="0" fontId="63" fillId="7" borderId="91" xfId="0" applyFont="1" applyFill="1" applyBorder="1" applyAlignment="1">
      <alignment horizontal="center" vertical="center" textRotation="90"/>
    </xf>
    <xf numFmtId="0" fontId="63" fillId="7" borderId="96" xfId="0" applyFont="1" applyFill="1" applyBorder="1" applyAlignment="1">
      <alignment horizontal="center" vertical="center" textRotation="90"/>
    </xf>
    <xf numFmtId="0" fontId="63" fillId="7" borderId="100" xfId="0" applyFont="1" applyFill="1" applyBorder="1" applyAlignment="1">
      <alignment horizontal="center" vertical="center" textRotation="90"/>
    </xf>
    <xf numFmtId="0" fontId="13" fillId="0" borderId="87" xfId="0" applyFont="1" applyFill="1" applyBorder="1" applyAlignment="1">
      <alignment horizontal="left" vertical="center"/>
    </xf>
    <xf numFmtId="0" fontId="13" fillId="0" borderId="88" xfId="0" applyFont="1" applyFill="1" applyBorder="1" applyAlignment="1">
      <alignment horizontal="left" vertical="center"/>
    </xf>
    <xf numFmtId="0" fontId="20" fillId="0" borderId="0" xfId="0" applyFont="1" applyBorder="1" applyAlignment="1">
      <alignment horizontal="center" vertical="center" wrapText="1"/>
    </xf>
    <xf numFmtId="0" fontId="64" fillId="6" borderId="80" xfId="0" applyFont="1" applyFill="1" applyBorder="1" applyAlignment="1">
      <alignment horizontal="center" vertical="center" wrapText="1"/>
    </xf>
    <xf numFmtId="0" fontId="64" fillId="6" borderId="81" xfId="0" applyFont="1" applyFill="1" applyBorder="1" applyAlignment="1">
      <alignment horizontal="center" vertical="center" wrapText="1"/>
    </xf>
    <xf numFmtId="0" fontId="64" fillId="6" borderId="82" xfId="0" applyFont="1" applyFill="1" applyBorder="1" applyAlignment="1">
      <alignment horizontal="center" vertical="center" wrapText="1"/>
    </xf>
    <xf numFmtId="0" fontId="63" fillId="0" borderId="0" xfId="0" applyFont="1" applyBorder="1" applyAlignment="1">
      <alignment horizontal="center" wrapText="1"/>
    </xf>
    <xf numFmtId="0" fontId="63" fillId="0" borderId="0" xfId="0" applyFont="1" applyAlignment="1">
      <alignment horizontal="center"/>
    </xf>
    <xf numFmtId="0" fontId="33" fillId="10" borderId="0" xfId="0" applyFont="1" applyFill="1" applyBorder="1" applyAlignment="1">
      <alignment horizontal="left" vertical="top" wrapText="1"/>
    </xf>
    <xf numFmtId="0" fontId="33" fillId="10" borderId="0" xfId="0" applyFont="1" applyFill="1" applyAlignment="1">
      <alignment horizontal="left" vertical="top" wrapText="1"/>
    </xf>
    <xf numFmtId="0" fontId="20" fillId="0" borderId="92" xfId="0" applyFont="1" applyFill="1" applyBorder="1" applyAlignment="1">
      <alignment horizontal="left" vertical="center" indent="4"/>
    </xf>
    <xf numFmtId="0" fontId="20" fillId="0" borderId="93" xfId="0" applyFont="1" applyFill="1" applyBorder="1" applyAlignment="1">
      <alignment horizontal="left" vertical="center" indent="4"/>
    </xf>
    <xf numFmtId="0" fontId="20" fillId="0" borderId="101" xfId="0" applyFont="1" applyFill="1" applyBorder="1" applyAlignment="1">
      <alignment horizontal="left" vertical="center" indent="4"/>
    </xf>
    <xf numFmtId="0" fontId="20" fillId="0" borderId="102" xfId="0" applyFont="1" applyFill="1" applyBorder="1" applyAlignment="1">
      <alignment horizontal="left" vertical="center" indent="4"/>
    </xf>
    <xf numFmtId="0" fontId="33" fillId="9" borderId="0" xfId="0" applyFont="1" applyFill="1" applyBorder="1" applyAlignment="1">
      <alignment horizontal="left" vertical="top" wrapText="1"/>
    </xf>
    <xf numFmtId="0" fontId="33" fillId="9" borderId="0" xfId="0" applyFont="1" applyFill="1" applyAlignment="1">
      <alignment horizontal="left" vertical="top" wrapText="1"/>
    </xf>
    <xf numFmtId="0" fontId="20" fillId="0" borderId="97" xfId="0" applyFont="1" applyFill="1" applyBorder="1" applyAlignment="1">
      <alignment horizontal="left" vertical="center" indent="2"/>
    </xf>
    <xf numFmtId="0" fontId="0" fillId="0" borderId="95" xfId="0" applyFill="1" applyBorder="1" applyAlignment="1">
      <alignment horizontal="left" vertical="center" indent="2"/>
    </xf>
    <xf numFmtId="0" fontId="20" fillId="0" borderId="101" xfId="0" applyFont="1" applyFill="1" applyBorder="1" applyAlignment="1">
      <alignment horizontal="left" vertical="center" indent="2"/>
    </xf>
    <xf numFmtId="0" fontId="20" fillId="0" borderId="102" xfId="0" applyFont="1" applyFill="1" applyBorder="1" applyAlignment="1">
      <alignment horizontal="left" vertical="center" indent="2"/>
    </xf>
    <xf numFmtId="0" fontId="13" fillId="4" borderId="10"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66" fillId="0" borderId="5" xfId="0" applyFont="1" applyBorder="1" applyAlignment="1">
      <alignment horizontal="center"/>
    </xf>
    <xf numFmtId="0" fontId="63" fillId="0" borderId="92" xfId="0" applyFont="1" applyFill="1" applyBorder="1" applyAlignment="1">
      <alignment horizontal="left" vertical="center"/>
    </xf>
    <xf numFmtId="0" fontId="63" fillId="0" borderId="93" xfId="0" applyFont="1" applyFill="1" applyBorder="1" applyAlignment="1">
      <alignment horizontal="left" vertical="center"/>
    </xf>
    <xf numFmtId="0" fontId="0" fillId="4" borderId="8" xfId="0" applyFill="1" applyBorder="1" applyAlignment="1">
      <alignment horizontal="left" vertical="center" wrapText="1"/>
    </xf>
    <xf numFmtId="0" fontId="65" fillId="9" borderId="0" xfId="0" applyFont="1" applyFill="1" applyBorder="1" applyAlignment="1">
      <alignment horizontal="center" vertical="top"/>
    </xf>
    <xf numFmtId="0" fontId="64" fillId="6" borderId="80" xfId="0" applyFont="1" applyFill="1" applyBorder="1" applyAlignment="1">
      <alignment horizontal="center" vertical="center"/>
    </xf>
    <xf numFmtId="0" fontId="64" fillId="6" borderId="81" xfId="0" applyFont="1" applyFill="1" applyBorder="1" applyAlignment="1">
      <alignment horizontal="center" vertical="center"/>
    </xf>
    <xf numFmtId="0" fontId="63" fillId="0" borderId="106" xfId="0" applyFont="1" applyBorder="1" applyAlignment="1">
      <alignment horizontal="center" wrapText="1"/>
    </xf>
    <xf numFmtId="0" fontId="63" fillId="7" borderId="80" xfId="0" applyFont="1" applyFill="1" applyBorder="1" applyAlignment="1">
      <alignment horizontal="center" vertical="center" textRotation="90"/>
    </xf>
    <xf numFmtId="0" fontId="63" fillId="7" borderId="106" xfId="0" applyFont="1" applyFill="1" applyBorder="1" applyAlignment="1">
      <alignment horizontal="center" vertical="center" textRotation="90"/>
    </xf>
    <xf numFmtId="0" fontId="63" fillId="7" borderId="113" xfId="0" applyFont="1" applyFill="1" applyBorder="1" applyAlignment="1">
      <alignment horizontal="center" vertical="center" textRotation="90"/>
    </xf>
    <xf numFmtId="0" fontId="63" fillId="0" borderId="107" xfId="0" applyFont="1" applyFill="1" applyBorder="1" applyAlignment="1">
      <alignment horizontal="center" vertical="center" textRotation="90"/>
    </xf>
    <xf numFmtId="0" fontId="63" fillId="0" borderId="109" xfId="0" applyFont="1" applyFill="1" applyBorder="1" applyAlignment="1">
      <alignment horizontal="center" vertical="center" textRotation="90"/>
    </xf>
    <xf numFmtId="0" fontId="63" fillId="0" borderId="111" xfId="0" applyFont="1" applyFill="1" applyBorder="1" applyAlignment="1">
      <alignment horizontal="center" vertical="center" textRotation="90"/>
    </xf>
    <xf numFmtId="0" fontId="33" fillId="9" borderId="106" xfId="0" applyFont="1" applyFill="1" applyBorder="1" applyAlignment="1">
      <alignment horizontal="left" vertical="top" wrapText="1"/>
    </xf>
    <xf numFmtId="0" fontId="33" fillId="10" borderId="106" xfId="0" applyFont="1" applyFill="1" applyBorder="1" applyAlignment="1">
      <alignment horizontal="left" vertical="top" wrapText="1"/>
    </xf>
    <xf numFmtId="0" fontId="20" fillId="0" borderId="109" xfId="0" applyFont="1" applyFill="1" applyBorder="1" applyAlignment="1">
      <alignment horizontal="left" vertical="center" indent="4"/>
    </xf>
    <xf numFmtId="0" fontId="20" fillId="0" borderId="110" xfId="0" applyFont="1" applyFill="1" applyBorder="1" applyAlignment="1">
      <alignment horizontal="left" vertical="center" indent="4"/>
    </xf>
    <xf numFmtId="0" fontId="20" fillId="0" borderId="111" xfId="0" applyFont="1" applyFill="1" applyBorder="1" applyAlignment="1">
      <alignment horizontal="left" vertical="center" indent="4"/>
    </xf>
    <xf numFmtId="0" fontId="20" fillId="0" borderId="112" xfId="0" applyFont="1" applyFill="1" applyBorder="1" applyAlignment="1">
      <alignment horizontal="left" vertical="center" indent="4"/>
    </xf>
    <xf numFmtId="0" fontId="20" fillId="0" borderId="109" xfId="0" applyFont="1" applyFill="1" applyBorder="1" applyAlignment="1">
      <alignment horizontal="left" vertical="center" indent="6"/>
    </xf>
    <xf numFmtId="0" fontId="20" fillId="0" borderId="110" xfId="0" applyFont="1" applyFill="1" applyBorder="1" applyAlignment="1">
      <alignment horizontal="left" vertical="center" indent="6"/>
    </xf>
    <xf numFmtId="0" fontId="20" fillId="0" borderId="109" xfId="0" applyFont="1" applyFill="1" applyBorder="1" applyAlignment="1">
      <alignment horizontal="left" vertical="center" indent="2"/>
    </xf>
    <xf numFmtId="0" fontId="20" fillId="0" borderId="110" xfId="0" applyFont="1" applyFill="1" applyBorder="1" applyAlignment="1">
      <alignment horizontal="left" vertical="center" indent="2"/>
    </xf>
    <xf numFmtId="0" fontId="63" fillId="0" borderId="107" xfId="0" applyFont="1" applyFill="1" applyBorder="1" applyAlignment="1">
      <alignment horizontal="left" vertical="center"/>
    </xf>
    <xf numFmtId="0" fontId="63" fillId="0" borderId="108" xfId="0" applyFont="1" applyFill="1" applyBorder="1" applyAlignment="1">
      <alignment horizontal="left" vertical="center"/>
    </xf>
    <xf numFmtId="0" fontId="67" fillId="4" borderId="81" xfId="0" applyFont="1" applyFill="1" applyBorder="1" applyAlignment="1">
      <alignment horizontal="left" vertical="top" wrapText="1"/>
    </xf>
    <xf numFmtId="0" fontId="67" fillId="4" borderId="0" xfId="0" applyFont="1" applyFill="1" applyBorder="1" applyAlignment="1">
      <alignment horizontal="left" vertical="top" wrapText="1"/>
    </xf>
    <xf numFmtId="0" fontId="63" fillId="0" borderId="109" xfId="0" applyFont="1" applyFill="1" applyBorder="1" applyAlignment="1">
      <alignment horizontal="left" vertical="center"/>
    </xf>
    <xf numFmtId="0" fontId="63" fillId="0" borderId="110" xfId="0" applyFont="1" applyFill="1" applyBorder="1" applyAlignment="1">
      <alignment horizontal="left" vertical="center"/>
    </xf>
    <xf numFmtId="0" fontId="63" fillId="0" borderId="111" xfId="0" applyFont="1" applyFill="1" applyBorder="1" applyAlignment="1">
      <alignment horizontal="left" vertical="center"/>
    </xf>
    <xf numFmtId="0" fontId="63" fillId="0" borderId="112" xfId="0" applyFont="1" applyFill="1" applyBorder="1" applyAlignment="1">
      <alignment horizontal="left" vertical="center"/>
    </xf>
    <xf numFmtId="0" fontId="33" fillId="10" borderId="80" xfId="0" applyFont="1" applyFill="1" applyBorder="1" applyAlignment="1">
      <alignment horizontal="left" vertical="top" wrapText="1"/>
    </xf>
    <xf numFmtId="0" fontId="33" fillId="10" borderId="81" xfId="0" applyFont="1" applyFill="1" applyBorder="1" applyAlignment="1">
      <alignment horizontal="left" vertical="top" wrapText="1"/>
    </xf>
    <xf numFmtId="0" fontId="33" fillId="10" borderId="144" xfId="0" applyFont="1" applyFill="1" applyBorder="1" applyAlignment="1">
      <alignment horizontal="left" vertical="top" wrapText="1"/>
    </xf>
    <xf numFmtId="0" fontId="33" fillId="10" borderId="142" xfId="0" applyFont="1" applyFill="1" applyBorder="1" applyAlignment="1">
      <alignment horizontal="left" vertical="top" wrapText="1"/>
    </xf>
    <xf numFmtId="0" fontId="33" fillId="10" borderId="113" xfId="0" applyFont="1" applyFill="1" applyBorder="1" applyAlignment="1">
      <alignment horizontal="left" vertical="top" wrapText="1"/>
    </xf>
    <xf numFmtId="0" fontId="33" fillId="10" borderId="135" xfId="0" applyFont="1" applyFill="1" applyBorder="1" applyAlignment="1">
      <alignment horizontal="left" vertical="top" wrapText="1"/>
    </xf>
    <xf numFmtId="0" fontId="33" fillId="10" borderId="169" xfId="0" applyFont="1" applyFill="1" applyBorder="1" applyAlignment="1">
      <alignment horizontal="left" vertical="top" wrapText="1"/>
    </xf>
    <xf numFmtId="0" fontId="63" fillId="7" borderId="131" xfId="0" applyFont="1" applyFill="1" applyBorder="1" applyAlignment="1">
      <alignment horizontal="center" vertical="center" textRotation="90"/>
    </xf>
    <xf numFmtId="0" fontId="63" fillId="7" borderId="132" xfId="0" applyFont="1" applyFill="1" applyBorder="1" applyAlignment="1">
      <alignment horizontal="center" vertical="center" textRotation="90"/>
    </xf>
    <xf numFmtId="0" fontId="63" fillId="7" borderId="133" xfId="0" applyFont="1" applyFill="1" applyBorder="1" applyAlignment="1">
      <alignment horizontal="center" vertical="center" textRotation="90"/>
    </xf>
    <xf numFmtId="0" fontId="63" fillId="0" borderId="128" xfId="0" applyFont="1" applyFill="1" applyBorder="1" applyAlignment="1">
      <alignment horizontal="left" vertical="center" wrapText="1"/>
    </xf>
    <xf numFmtId="0" fontId="63" fillId="0" borderId="129" xfId="0" applyFont="1" applyFill="1" applyBorder="1" applyAlignment="1">
      <alignment horizontal="left" vertical="center"/>
    </xf>
    <xf numFmtId="0" fontId="63" fillId="0" borderId="97" xfId="0" applyFont="1" applyFill="1" applyBorder="1" applyAlignment="1">
      <alignment horizontal="left" vertical="center" wrapText="1"/>
    </xf>
    <xf numFmtId="0" fontId="63" fillId="0" borderId="126" xfId="0" applyFont="1" applyFill="1" applyBorder="1" applyAlignment="1">
      <alignment horizontal="left" vertical="center"/>
    </xf>
    <xf numFmtId="0" fontId="20" fillId="0" borderId="126" xfId="0" applyFont="1" applyFill="1" applyBorder="1" applyAlignment="1">
      <alignment horizontal="left" vertical="center" indent="2"/>
    </xf>
    <xf numFmtId="0" fontId="20" fillId="0" borderId="127" xfId="0" applyFont="1" applyFill="1" applyBorder="1" applyAlignment="1">
      <alignment horizontal="left" vertical="center" indent="2"/>
    </xf>
    <xf numFmtId="0" fontId="20" fillId="0" borderId="130" xfId="0" applyFont="1" applyFill="1" applyBorder="1" applyAlignment="1">
      <alignment horizontal="left" vertical="center" indent="2"/>
    </xf>
    <xf numFmtId="0" fontId="63" fillId="0" borderId="97" xfId="0" applyFont="1" applyFill="1" applyBorder="1" applyAlignment="1">
      <alignment horizontal="left" vertical="center"/>
    </xf>
    <xf numFmtId="0" fontId="64" fillId="6" borderId="114" xfId="0" applyFont="1" applyFill="1" applyBorder="1" applyAlignment="1">
      <alignment horizontal="center" vertical="center"/>
    </xf>
    <xf numFmtId="0" fontId="64" fillId="6" borderId="115" xfId="0" applyFont="1" applyFill="1" applyBorder="1" applyAlignment="1">
      <alignment horizontal="center" vertical="center"/>
    </xf>
    <xf numFmtId="0" fontId="64" fillId="6" borderId="118" xfId="0" applyFont="1" applyFill="1" applyBorder="1" applyAlignment="1">
      <alignment horizontal="center" vertical="center"/>
    </xf>
    <xf numFmtId="0" fontId="64" fillId="6" borderId="119" xfId="0" applyFont="1" applyFill="1" applyBorder="1" applyAlignment="1">
      <alignment horizontal="center" vertical="center"/>
    </xf>
    <xf numFmtId="0" fontId="64" fillId="6" borderId="116" xfId="0" applyFont="1" applyFill="1" applyBorder="1" applyAlignment="1">
      <alignment horizontal="center" vertical="center" wrapText="1"/>
    </xf>
    <xf numFmtId="0" fontId="64" fillId="6" borderId="119" xfId="0" applyFont="1" applyFill="1" applyBorder="1" applyAlignment="1">
      <alignment horizontal="center" vertical="center" wrapText="1"/>
    </xf>
    <xf numFmtId="0" fontId="64" fillId="6" borderId="117" xfId="0" applyFont="1" applyFill="1" applyBorder="1" applyAlignment="1">
      <alignment horizontal="center" vertical="center" wrapText="1"/>
    </xf>
    <xf numFmtId="0" fontId="64" fillId="6" borderId="120" xfId="0" applyFont="1" applyFill="1" applyBorder="1" applyAlignment="1">
      <alignment horizontal="center" vertical="center" wrapText="1"/>
    </xf>
    <xf numFmtId="0" fontId="63" fillId="0" borderId="121" xfId="0" applyFont="1" applyFill="1" applyBorder="1" applyAlignment="1">
      <alignment horizontal="left" vertical="center"/>
    </xf>
    <xf numFmtId="0" fontId="63" fillId="0" borderId="122" xfId="0" applyFont="1" applyFill="1" applyBorder="1" applyAlignment="1">
      <alignment horizontal="left" vertical="center"/>
    </xf>
    <xf numFmtId="0" fontId="20" fillId="0" borderId="123" xfId="0" applyFont="1" applyFill="1" applyBorder="1" applyAlignment="1">
      <alignment horizontal="left" vertical="center" indent="2"/>
    </xf>
    <xf numFmtId="0" fontId="20" fillId="0" borderId="124" xfId="0" applyFont="1" applyFill="1" applyBorder="1" applyAlignment="1">
      <alignment horizontal="left" vertical="center" indent="2"/>
    </xf>
    <xf numFmtId="0" fontId="0" fillId="0" borderId="126" xfId="0" applyFill="1" applyBorder="1" applyAlignment="1">
      <alignment horizontal="left" vertical="center" indent="2"/>
    </xf>
    <xf numFmtId="0" fontId="20" fillId="0" borderId="111" xfId="0" applyFont="1" applyFill="1" applyBorder="1" applyAlignment="1">
      <alignment horizontal="left" vertical="center" indent="2"/>
    </xf>
    <xf numFmtId="0" fontId="65" fillId="7" borderId="131" xfId="0" applyFont="1" applyFill="1" applyBorder="1" applyAlignment="1">
      <alignment horizontal="center" vertical="center" textRotation="90"/>
    </xf>
    <xf numFmtId="0" fontId="65" fillId="7" borderId="132" xfId="0" applyFont="1" applyFill="1" applyBorder="1" applyAlignment="1">
      <alignment horizontal="center" vertical="center" textRotation="90"/>
    </xf>
    <xf numFmtId="0" fontId="65" fillId="7" borderId="133" xfId="0" applyFont="1" applyFill="1" applyBorder="1" applyAlignment="1">
      <alignment horizontal="center" vertical="center" textRotation="90"/>
    </xf>
    <xf numFmtId="0" fontId="63" fillId="0" borderId="128" xfId="0" applyFont="1" applyFill="1" applyBorder="1" applyAlignment="1">
      <alignment horizontal="left" vertical="center"/>
    </xf>
    <xf numFmtId="0" fontId="20" fillId="0" borderId="97" xfId="0" applyFont="1" applyFill="1" applyBorder="1" applyAlignment="1">
      <alignment horizontal="left" vertical="center" indent="4"/>
    </xf>
    <xf numFmtId="0" fontId="20" fillId="0" borderId="126" xfId="0" applyFont="1" applyFill="1" applyBorder="1" applyAlignment="1">
      <alignment horizontal="left" vertical="center" indent="4"/>
    </xf>
    <xf numFmtId="0" fontId="20" fillId="0" borderId="127" xfId="0" applyFont="1" applyFill="1" applyBorder="1" applyAlignment="1">
      <alignment horizontal="left" vertical="center" indent="4"/>
    </xf>
    <xf numFmtId="0" fontId="20" fillId="0" borderId="130" xfId="0" applyFont="1" applyFill="1" applyBorder="1" applyAlignment="1">
      <alignment horizontal="left" vertical="center" indent="4"/>
    </xf>
    <xf numFmtId="0" fontId="63" fillId="0" borderId="127" xfId="0" applyFont="1" applyFill="1" applyBorder="1" applyAlignment="1">
      <alignment horizontal="left" vertical="center"/>
    </xf>
    <xf numFmtId="0" fontId="63" fillId="0" borderId="130" xfId="0" applyFont="1" applyFill="1" applyBorder="1" applyAlignment="1">
      <alignment horizontal="left" vertical="center"/>
    </xf>
    <xf numFmtId="0" fontId="64" fillId="6" borderId="106"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113" xfId="0" applyFont="1" applyFill="1" applyBorder="1" applyAlignment="1">
      <alignment horizontal="center" vertical="center"/>
    </xf>
    <xf numFmtId="0" fontId="64" fillId="6" borderId="135" xfId="0" applyFont="1" applyFill="1" applyBorder="1" applyAlignment="1">
      <alignment horizontal="center" vertical="center"/>
    </xf>
    <xf numFmtId="0" fontId="64" fillId="6" borderId="134" xfId="0" applyFont="1" applyFill="1" applyBorder="1" applyAlignment="1">
      <alignment horizontal="center" vertical="center" wrapText="1"/>
    </xf>
    <xf numFmtId="0" fontId="64" fillId="6" borderId="136" xfId="0" applyFont="1" applyFill="1" applyBorder="1" applyAlignment="1">
      <alignment horizontal="center" vertical="center" wrapText="1"/>
    </xf>
    <xf numFmtId="0" fontId="20" fillId="0" borderId="137" xfId="0" applyFont="1" applyFill="1" applyBorder="1" applyAlignment="1">
      <alignment horizontal="left" vertical="center" indent="2"/>
    </xf>
    <xf numFmtId="0" fontId="0" fillId="0" borderId="95" xfId="0" applyFill="1" applyBorder="1" applyAlignment="1">
      <alignment horizontal="left" vertical="center" indent="4"/>
    </xf>
    <xf numFmtId="0" fontId="20" fillId="0" borderId="112" xfId="0" applyFont="1" applyFill="1" applyBorder="1" applyAlignment="1">
      <alignment horizontal="left" vertical="center" indent="2"/>
    </xf>
    <xf numFmtId="0" fontId="69" fillId="0" borderId="81" xfId="0" applyFont="1" applyBorder="1" applyAlignment="1">
      <alignment horizontal="center" vertical="top" wrapText="1"/>
    </xf>
    <xf numFmtId="0" fontId="68" fillId="4" borderId="0" xfId="0" applyFont="1" applyFill="1" applyAlignment="1">
      <alignment horizontal="left" vertical="top" wrapText="1"/>
    </xf>
    <xf numFmtId="0" fontId="68" fillId="4" borderId="0" xfId="0" applyFont="1" applyFill="1" applyAlignment="1">
      <alignment horizontal="left" vertical="top"/>
    </xf>
    <xf numFmtId="0" fontId="63" fillId="0" borderId="90" xfId="0" applyFont="1" applyFill="1" applyBorder="1" applyAlignment="1">
      <alignment horizontal="left" vertical="center"/>
    </xf>
    <xf numFmtId="0" fontId="20" fillId="0" borderId="95" xfId="0" applyFont="1" applyFill="1" applyBorder="1" applyAlignment="1">
      <alignment horizontal="left" vertical="center" indent="2"/>
    </xf>
    <xf numFmtId="0" fontId="20" fillId="0" borderId="95" xfId="0" applyFont="1" applyFill="1" applyBorder="1" applyAlignment="1">
      <alignment horizontal="left" vertical="center" indent="4"/>
    </xf>
    <xf numFmtId="0" fontId="20" fillId="0" borderId="104" xfId="0" applyFont="1" applyFill="1" applyBorder="1" applyAlignment="1">
      <alignment horizontal="left" vertical="center" indent="2"/>
    </xf>
    <xf numFmtId="0" fontId="20" fillId="0" borderId="97" xfId="0" applyFont="1" applyFill="1" applyBorder="1" applyAlignment="1">
      <alignment horizontal="left" vertical="top" indent="2"/>
    </xf>
    <xf numFmtId="0" fontId="20" fillId="0" borderId="95" xfId="0" applyFont="1" applyFill="1" applyBorder="1" applyAlignment="1">
      <alignment horizontal="left" vertical="top" indent="2"/>
    </xf>
    <xf numFmtId="0" fontId="20" fillId="0" borderId="140" xfId="0" applyFont="1" applyFill="1" applyBorder="1" applyAlignment="1">
      <alignment horizontal="left" vertical="top" indent="2"/>
    </xf>
    <xf numFmtId="0" fontId="20" fillId="0" borderId="99" xfId="0" applyFont="1" applyFill="1" applyBorder="1" applyAlignment="1">
      <alignment horizontal="left" vertical="top" indent="2"/>
    </xf>
    <xf numFmtId="0" fontId="63" fillId="8" borderId="97" xfId="0" applyFont="1" applyFill="1" applyBorder="1" applyAlignment="1">
      <alignment horizontal="left" vertical="center"/>
    </xf>
    <xf numFmtId="0" fontId="63" fillId="8" borderId="95" xfId="0" applyFont="1" applyFill="1" applyBorder="1" applyAlignment="1">
      <alignment horizontal="left" vertical="center"/>
    </xf>
    <xf numFmtId="0" fontId="63" fillId="8" borderId="128" xfId="0" applyFont="1" applyFill="1" applyBorder="1" applyAlignment="1">
      <alignment horizontal="left" vertical="top"/>
    </xf>
    <xf numFmtId="0" fontId="63" fillId="8" borderId="90" xfId="0" applyFont="1" applyFill="1" applyBorder="1" applyAlignment="1">
      <alignment horizontal="left" vertical="top"/>
    </xf>
    <xf numFmtId="0" fontId="20" fillId="0" borderId="150" xfId="0" applyFont="1" applyFill="1" applyBorder="1" applyAlignment="1">
      <alignment horizontal="left" vertical="top" indent="2"/>
    </xf>
    <xf numFmtId="0" fontId="20" fillId="0" borderId="151" xfId="0" applyFont="1" applyFill="1" applyBorder="1" applyAlignment="1">
      <alignment horizontal="left" vertical="top" indent="2"/>
    </xf>
    <xf numFmtId="0" fontId="0" fillId="0" borderId="155" xfId="0" applyBorder="1" applyAlignment="1">
      <alignment horizontal="center"/>
    </xf>
    <xf numFmtId="0" fontId="63" fillId="0" borderId="147" xfId="0" applyFont="1" applyFill="1" applyBorder="1" applyAlignment="1">
      <alignment horizontal="left" vertical="center"/>
    </xf>
    <xf numFmtId="0" fontId="63" fillId="0" borderId="148" xfId="0" applyFont="1" applyFill="1" applyBorder="1" applyAlignment="1">
      <alignment horizontal="left" vertical="center"/>
    </xf>
    <xf numFmtId="0" fontId="63" fillId="0" borderId="97" xfId="0" applyFont="1" applyFill="1" applyBorder="1" applyAlignment="1">
      <alignment horizontal="left" vertical="top" indent="2"/>
    </xf>
    <xf numFmtId="0" fontId="63" fillId="0" borderId="95" xfId="0" applyFont="1" applyFill="1" applyBorder="1" applyAlignment="1">
      <alignment horizontal="left" vertical="top" indent="2"/>
    </xf>
    <xf numFmtId="0" fontId="63" fillId="0" borderId="110" xfId="0" applyFont="1" applyBorder="1" applyAlignment="1">
      <alignment horizontal="left" vertical="top" indent="2"/>
    </xf>
    <xf numFmtId="0" fontId="63" fillId="0" borderId="94" xfId="0" applyFont="1" applyBorder="1" applyAlignment="1">
      <alignment horizontal="left" vertical="top" indent="2"/>
    </xf>
    <xf numFmtId="0" fontId="63" fillId="0" borderId="146" xfId="0" applyFont="1" applyBorder="1" applyAlignment="1">
      <alignment horizontal="left" vertical="top" indent="2"/>
    </xf>
    <xf numFmtId="0" fontId="63" fillId="0" borderId="98" xfId="0" applyFont="1" applyBorder="1" applyAlignment="1">
      <alignment horizontal="left" vertical="top" indent="2"/>
    </xf>
    <xf numFmtId="0" fontId="63" fillId="8" borderId="147" xfId="0" applyFont="1" applyFill="1" applyBorder="1" applyAlignment="1">
      <alignment horizontal="left" vertical="center"/>
    </xf>
    <xf numFmtId="0" fontId="63" fillId="8" borderId="148" xfId="0" applyFont="1" applyFill="1" applyBorder="1" applyAlignment="1">
      <alignment horizontal="left" vertical="center"/>
    </xf>
  </cellXfs>
  <cellStyles count="2">
    <cellStyle name="Normal" xfId="0" builtinId="0"/>
    <cellStyle name="Normal 2" xfId="1" xr:uid="{00000000-0005-0000-0000-000002000000}"/>
  </cellStyles>
  <dxfs count="26">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1"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bgColor rgb="FFFF0000"/>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00000000-0011-0000-FFFF-FFFF00000000}">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281940</xdr:colOff>
      <xdr:row>78</xdr:row>
      <xdr:rowOff>51435</xdr:rowOff>
    </xdr:from>
    <xdr:to>
      <xdr:col>11</xdr:col>
      <xdr:colOff>123190</xdr:colOff>
      <xdr:row>78</xdr:row>
      <xdr:rowOff>51435</xdr:rowOff>
    </xdr:to>
    <xdr:cxnSp macro="">
      <xdr:nvCxnSpPr>
        <xdr:cNvPr id="4" name="Straight Connector 3">
          <a:extLst>
            <a:ext uri="{FF2B5EF4-FFF2-40B4-BE49-F238E27FC236}">
              <a16:creationId xmlns:a16="http://schemas.microsoft.com/office/drawing/2014/main" id="{8803CCFE-E0E5-4EA7-A030-88E615A42766}"/>
            </a:ext>
          </a:extLst>
        </xdr:cNvPr>
        <xdr:cNvCxnSpPr/>
      </xdr:nvCxnSpPr>
      <xdr:spPr>
        <a:xfrm flipV="1">
          <a:off x="891540" y="8100060"/>
          <a:ext cx="59372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TPA/Grant%20Projects%20&amp;%20Admin%20Budget/Equipment/FINAL%20Master%20Working%20List%20053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6"/>
      <sheetName val="Complete Inventory"/>
      <sheetName val="Validation List"/>
      <sheetName val="BATTLE"/>
      <sheetName val="CMAT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T44" totalsRowShown="0" headerRowDxfId="23" dataDxfId="22" tableBorderDxfId="21" totalsRowBorderDxfId="20" headerRowCellStyle="Normal 2" dataCellStyle="Normal 2">
  <autoFilter ref="A1:T44" xr:uid="{00000000-0009-0000-0100-000001000000}"/>
  <tableColumns count="20">
    <tableColumn id="1" xr3:uid="{00000000-0010-0000-0000-000001000000}" name="Source_x000a_(Project and Date)" dataDxfId="19" dataCellStyle="Normal 2"/>
    <tableColumn id="2" xr3:uid="{00000000-0010-0000-0000-000002000000}" name="Program" dataDxfId="18" dataCellStyle="Normal 2"/>
    <tableColumn id="3" xr3:uid="{00000000-0010-0000-0000-000003000000}" name="Item Type" dataDxfId="17" dataCellStyle="Normal 2"/>
    <tableColumn id="4" xr3:uid="{00000000-0010-0000-0000-000004000000}" name="Purchase Year" dataDxfId="16" dataCellStyle="Normal 2"/>
    <tableColumn id="5" xr3:uid="{00000000-0010-0000-0000-000005000000}" name="Purchase Cost" dataDxfId="15" dataCellStyle="Normal 2"/>
    <tableColumn id="6" xr3:uid="{00000000-0010-0000-0000-000006000000}" name="End Life Value" dataDxfId="14" dataCellStyle="Normal 2"/>
    <tableColumn id="7" xr3:uid="{00000000-0010-0000-0000-000007000000}" name="Annual Depreciation" dataDxfId="13" dataCellStyle="Normal 2">
      <calculatedColumnFormula>SUM(SUM(E2-F2)/5)</calculatedColumnFormula>
    </tableColumn>
    <tableColumn id="8" xr3:uid="{00000000-0010-0000-0000-000008000000}" name="2019 Life" dataDxfId="12" dataCellStyle="Normal 2">
      <calculatedColumnFormula>SUM(2019-D2)</calculatedColumnFormula>
    </tableColumn>
    <tableColumn id="9" xr3:uid="{00000000-0010-0000-0000-000009000000}" name="2019 Depreciation" dataDxfId="11" dataCellStyle="Normal 2">
      <calculatedColumnFormula>SUM(-G2*H2)</calculatedColumnFormula>
    </tableColumn>
    <tableColumn id="10" xr3:uid="{00000000-0010-0000-0000-00000A000000}" name="2019 Depreciated Value" dataDxfId="10" dataCellStyle="Normal 2">
      <calculatedColumnFormula>IF(SUM(E2-SUM(G2*H2))&lt;5000,"&lt;$5,000 or &gt;5 yrs", SUM(E2-SUM(G2*H2)))</calculatedColumnFormula>
    </tableColumn>
    <tableColumn id="11" xr3:uid="{00000000-0010-0000-0000-00000B000000}" name="Status" dataDxfId="9" dataCellStyle="Normal 2"/>
    <tableColumn id="12" xr3:uid="{00000000-0010-0000-0000-00000C000000}" name="Make" dataDxfId="8" dataCellStyle="Normal 2"/>
    <tableColumn id="13" xr3:uid="{00000000-0010-0000-0000-00000D000000}" name="Model" dataDxfId="7" dataCellStyle="Normal 2"/>
    <tableColumn id="14" xr3:uid="{00000000-0010-0000-0000-00000E000000}" name="Style" dataDxfId="6" dataCellStyle="Normal 2"/>
    <tableColumn id="15" xr3:uid="{00000000-0010-0000-0000-00000F000000}" name="Serial #" dataDxfId="5" dataCellStyle="Normal 2"/>
    <tableColumn id="16" xr3:uid="{00000000-0010-0000-0000-000010000000}" name="Warranty" dataDxfId="4" dataCellStyle="Normal 2"/>
    <tableColumn id="17" xr3:uid="{00000000-0010-0000-0000-000011000000}" name="Location" dataDxfId="3" dataCellStyle="Normal 2"/>
    <tableColumn id="18" xr3:uid="{00000000-0010-0000-0000-000012000000}" name="Policy Use" dataDxfId="2" dataCellStyle="Normal 2"/>
    <tableColumn id="19" xr3:uid="{00000000-0010-0000-0000-000013000000}" name="Police Year" dataDxfId="1" dataCellStyle="Normal 2"/>
    <tableColumn id="20" xr3:uid="{00000000-0010-0000-0000-000014000000}" name="Description" dataDxfId="0" dataCellStyle="Normal 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G100"/>
  <sheetViews>
    <sheetView zoomScaleNormal="100" workbookViewId="0">
      <selection sqref="A1:G1"/>
    </sheetView>
  </sheetViews>
  <sheetFormatPr defaultRowHeight="15" x14ac:dyDescent="0.25"/>
  <cols>
    <col min="1" max="1" width="33.140625" customWidth="1"/>
    <col min="2" max="2" width="15.28515625" bestFit="1" customWidth="1"/>
    <col min="3" max="3" width="16.140625" bestFit="1" customWidth="1"/>
    <col min="4" max="4" width="17.85546875" bestFit="1" customWidth="1"/>
    <col min="5" max="5" width="16.7109375" customWidth="1"/>
    <col min="6" max="6" width="14.28515625" bestFit="1" customWidth="1"/>
    <col min="7" max="7" width="15.28515625" bestFit="1" customWidth="1"/>
  </cols>
  <sheetData>
    <row r="1" spans="1:7" ht="16.5" thickTop="1" x14ac:dyDescent="0.25">
      <c r="A1" s="340" t="s">
        <v>676</v>
      </c>
      <c r="B1" s="341"/>
      <c r="C1" s="341"/>
      <c r="D1" s="341"/>
      <c r="E1" s="341"/>
      <c r="F1" s="341"/>
      <c r="G1" s="342"/>
    </row>
    <row r="2" spans="1:7" ht="18.600000000000001" customHeight="1" x14ac:dyDescent="0.25">
      <c r="A2" s="182" t="s">
        <v>60</v>
      </c>
      <c r="B2" s="343"/>
      <c r="C2" s="343"/>
      <c r="D2" s="343"/>
      <c r="E2" s="163" t="s">
        <v>1</v>
      </c>
      <c r="F2" s="343"/>
      <c r="G2" s="344"/>
    </row>
    <row r="3" spans="1:7" ht="15.75" x14ac:dyDescent="0.25">
      <c r="A3" s="152" t="s">
        <v>7</v>
      </c>
      <c r="B3" s="360"/>
      <c r="C3" s="360"/>
      <c r="D3" s="360"/>
      <c r="E3" s="32" t="s">
        <v>8</v>
      </c>
      <c r="F3" s="361"/>
      <c r="G3" s="362"/>
    </row>
    <row r="4" spans="1:7" ht="14.45" customHeight="1" x14ac:dyDescent="0.25">
      <c r="A4" s="152" t="s">
        <v>6</v>
      </c>
      <c r="B4" s="298"/>
      <c r="C4" s="368"/>
      <c r="D4" s="368"/>
      <c r="E4" s="31" t="s">
        <v>9</v>
      </c>
      <c r="F4" s="361"/>
      <c r="G4" s="362"/>
    </row>
    <row r="5" spans="1:7" ht="14.45" customHeight="1" thickBot="1" x14ac:dyDescent="0.3">
      <c r="A5" s="183" t="s">
        <v>102</v>
      </c>
      <c r="B5" s="358"/>
      <c r="C5" s="358"/>
      <c r="D5" s="369" t="s">
        <v>91</v>
      </c>
      <c r="E5" s="369"/>
      <c r="F5" s="358"/>
      <c r="G5" s="359"/>
    </row>
    <row r="6" spans="1:7" ht="16.5" thickTop="1" thickBot="1" x14ac:dyDescent="0.3">
      <c r="A6" s="351"/>
      <c r="B6" s="351"/>
      <c r="C6" s="351"/>
      <c r="D6" s="351"/>
      <c r="E6" s="351"/>
      <c r="F6" s="351"/>
      <c r="G6" s="351"/>
    </row>
    <row r="7" spans="1:7" ht="16.5" thickTop="1" x14ac:dyDescent="0.25">
      <c r="A7" s="345" t="s">
        <v>101</v>
      </c>
      <c r="B7" s="346"/>
      <c r="C7" s="346"/>
      <c r="D7" s="346"/>
      <c r="E7" s="346"/>
      <c r="F7" s="346"/>
      <c r="G7" s="347"/>
    </row>
    <row r="8" spans="1:7" ht="36" x14ac:dyDescent="0.25">
      <c r="A8" s="166" t="s">
        <v>384</v>
      </c>
      <c r="B8" s="164" t="s">
        <v>385</v>
      </c>
      <c r="C8" s="348" t="s">
        <v>386</v>
      </c>
      <c r="D8" s="348"/>
      <c r="E8" s="164" t="s">
        <v>387</v>
      </c>
      <c r="F8" s="349" t="s">
        <v>388</v>
      </c>
      <c r="G8" s="350"/>
    </row>
    <row r="9" spans="1:7" ht="15.75" thickBot="1" x14ac:dyDescent="0.3">
      <c r="A9" s="179">
        <v>0</v>
      </c>
      <c r="B9" s="180">
        <v>0</v>
      </c>
      <c r="C9" s="363">
        <f>F47</f>
        <v>0</v>
      </c>
      <c r="D9" s="363"/>
      <c r="E9" s="181">
        <f>SUM(B9+C9)</f>
        <v>0</v>
      </c>
      <c r="F9" s="364">
        <f>SUM(A9-E9)</f>
        <v>0</v>
      </c>
      <c r="G9" s="365"/>
    </row>
    <row r="10" spans="1:7" ht="16.5" thickTop="1" thickBot="1" x14ac:dyDescent="0.3">
      <c r="A10" s="351"/>
      <c r="B10" s="351"/>
      <c r="C10" s="351"/>
      <c r="D10" s="351"/>
      <c r="E10" s="351"/>
      <c r="F10" s="351"/>
      <c r="G10" s="351"/>
    </row>
    <row r="11" spans="1:7" ht="16.5" thickTop="1" x14ac:dyDescent="0.25">
      <c r="A11" s="340" t="s">
        <v>11</v>
      </c>
      <c r="B11" s="341"/>
      <c r="C11" s="341"/>
      <c r="D11" s="341"/>
      <c r="E11" s="341"/>
      <c r="F11" s="341"/>
      <c r="G11" s="342"/>
    </row>
    <row r="12" spans="1:7" ht="36" x14ac:dyDescent="0.25">
      <c r="A12" s="166" t="s">
        <v>12</v>
      </c>
      <c r="B12" s="165" t="s">
        <v>378</v>
      </c>
      <c r="C12" s="165" t="s">
        <v>379</v>
      </c>
      <c r="D12" s="165" t="s">
        <v>380</v>
      </c>
      <c r="E12" s="165" t="s">
        <v>381</v>
      </c>
      <c r="F12" s="165" t="s">
        <v>382</v>
      </c>
      <c r="G12" s="167" t="s">
        <v>383</v>
      </c>
    </row>
    <row r="13" spans="1:7" x14ac:dyDescent="0.25">
      <c r="A13" s="168" t="s">
        <v>23</v>
      </c>
      <c r="B13" s="5">
        <f>SUM(B14,B20)</f>
        <v>0</v>
      </c>
      <c r="C13" s="5">
        <f t="shared" ref="C13:G13" si="0">SUM(C14,C20)</f>
        <v>0</v>
      </c>
      <c r="D13" s="5">
        <f t="shared" si="0"/>
        <v>0</v>
      </c>
      <c r="E13" s="5">
        <f t="shared" si="0"/>
        <v>0</v>
      </c>
      <c r="F13" s="24">
        <f t="shared" si="0"/>
        <v>0</v>
      </c>
      <c r="G13" s="169">
        <f t="shared" si="0"/>
        <v>0</v>
      </c>
    </row>
    <row r="14" spans="1:7" x14ac:dyDescent="0.25">
      <c r="A14" s="170" t="s">
        <v>24</v>
      </c>
      <c r="B14" s="2">
        <f>SUM(B15:B19)</f>
        <v>0</v>
      </c>
      <c r="C14" s="2">
        <f t="shared" ref="C14" si="1">SUM(C15:C19)</f>
        <v>0</v>
      </c>
      <c r="D14" s="2">
        <f>SUM(D15:D19)</f>
        <v>0</v>
      </c>
      <c r="E14" s="2">
        <f>SUM(E15:E19)</f>
        <v>0</v>
      </c>
      <c r="F14" s="2">
        <f>SUM(F15:F19)</f>
        <v>0</v>
      </c>
      <c r="G14" s="171">
        <f>SUM(G15:G19)</f>
        <v>0</v>
      </c>
    </row>
    <row r="15" spans="1:7" x14ac:dyDescent="0.25">
      <c r="A15" s="172" t="s">
        <v>25</v>
      </c>
      <c r="B15" s="11">
        <v>0</v>
      </c>
      <c r="C15" s="11">
        <v>0</v>
      </c>
      <c r="D15" s="11">
        <v>0</v>
      </c>
      <c r="E15" s="1">
        <f>SUM(C15:D15)</f>
        <v>0</v>
      </c>
      <c r="F15" s="12">
        <v>0</v>
      </c>
      <c r="G15" s="173">
        <f>SUM(B15-E15)</f>
        <v>0</v>
      </c>
    </row>
    <row r="16" spans="1:7" x14ac:dyDescent="0.25">
      <c r="A16" s="172" t="s">
        <v>26</v>
      </c>
      <c r="B16" s="11">
        <v>0</v>
      </c>
      <c r="C16" s="11">
        <v>0</v>
      </c>
      <c r="D16" s="11">
        <v>0</v>
      </c>
      <c r="E16" s="1">
        <f t="shared" ref="E16:E19" si="2">SUM(C16:D16)</f>
        <v>0</v>
      </c>
      <c r="F16" s="12">
        <v>0</v>
      </c>
      <c r="G16" s="173">
        <f t="shared" ref="G16:G20" si="3">SUM(B16-E16)</f>
        <v>0</v>
      </c>
    </row>
    <row r="17" spans="1:7" x14ac:dyDescent="0.25">
      <c r="A17" s="172" t="s">
        <v>27</v>
      </c>
      <c r="B17" s="11">
        <v>0</v>
      </c>
      <c r="C17" s="11">
        <v>0</v>
      </c>
      <c r="D17" s="11">
        <v>0</v>
      </c>
      <c r="E17" s="1">
        <f t="shared" si="2"/>
        <v>0</v>
      </c>
      <c r="F17" s="12">
        <v>0</v>
      </c>
      <c r="G17" s="173">
        <f t="shared" si="3"/>
        <v>0</v>
      </c>
    </row>
    <row r="18" spans="1:7" x14ac:dyDescent="0.25">
      <c r="A18" s="172" t="s">
        <v>28</v>
      </c>
      <c r="B18" s="11">
        <v>0</v>
      </c>
      <c r="C18" s="11">
        <v>0</v>
      </c>
      <c r="D18" s="11">
        <v>0</v>
      </c>
      <c r="E18" s="1">
        <f t="shared" si="2"/>
        <v>0</v>
      </c>
      <c r="F18" s="12">
        <v>0</v>
      </c>
      <c r="G18" s="173">
        <f t="shared" si="3"/>
        <v>0</v>
      </c>
    </row>
    <row r="19" spans="1:7" x14ac:dyDescent="0.25">
      <c r="A19" s="172" t="s">
        <v>29</v>
      </c>
      <c r="B19" s="11">
        <v>0</v>
      </c>
      <c r="C19" s="11">
        <v>0</v>
      </c>
      <c r="D19" s="11">
        <v>0</v>
      </c>
      <c r="E19" s="1">
        <f t="shared" si="2"/>
        <v>0</v>
      </c>
      <c r="F19" s="12">
        <v>0</v>
      </c>
      <c r="G19" s="173">
        <f t="shared" si="3"/>
        <v>0</v>
      </c>
    </row>
    <row r="20" spans="1:7" x14ac:dyDescent="0.25">
      <c r="A20" s="170" t="s">
        <v>31</v>
      </c>
      <c r="B20" s="13">
        <v>0</v>
      </c>
      <c r="C20" s="13">
        <v>0</v>
      </c>
      <c r="D20" s="13">
        <v>0</v>
      </c>
      <c r="E20" s="2">
        <f>SUM(C20:D20)</f>
        <v>0</v>
      </c>
      <c r="F20" s="16">
        <v>0</v>
      </c>
      <c r="G20" s="173">
        <f t="shared" si="3"/>
        <v>0</v>
      </c>
    </row>
    <row r="21" spans="1:7" x14ac:dyDescent="0.25">
      <c r="A21" s="168" t="s">
        <v>30</v>
      </c>
      <c r="B21" s="5">
        <f>SUM(B22:B34)</f>
        <v>0</v>
      </c>
      <c r="C21" s="5">
        <f t="shared" ref="C21" si="4">SUM(C22:C34)</f>
        <v>0</v>
      </c>
      <c r="D21" s="5">
        <f>SUM(D22:D34)</f>
        <v>0</v>
      </c>
      <c r="E21" s="5">
        <f>SUM(E22:E34)</f>
        <v>0</v>
      </c>
      <c r="F21" s="5">
        <f>SUM(F22:F34)</f>
        <v>0</v>
      </c>
      <c r="G21" s="174">
        <f>SUM(G22:G34)</f>
        <v>0</v>
      </c>
    </row>
    <row r="22" spans="1:7" x14ac:dyDescent="0.25">
      <c r="A22" s="170" t="s">
        <v>32</v>
      </c>
      <c r="B22" s="13">
        <v>0</v>
      </c>
      <c r="C22" s="13">
        <v>0</v>
      </c>
      <c r="D22" s="13">
        <v>0</v>
      </c>
      <c r="E22" s="2">
        <f>SUM(C22:D22)</f>
        <v>0</v>
      </c>
      <c r="F22" s="13">
        <v>0</v>
      </c>
      <c r="G22" s="173">
        <f t="shared" ref="G22:G34" si="5">SUM(B22-E22)</f>
        <v>0</v>
      </c>
    </row>
    <row r="23" spans="1:7" x14ac:dyDescent="0.25">
      <c r="A23" s="170" t="s">
        <v>33</v>
      </c>
      <c r="B23" s="13">
        <v>0</v>
      </c>
      <c r="C23" s="13">
        <v>0</v>
      </c>
      <c r="D23" s="13">
        <v>0</v>
      </c>
      <c r="E23" s="2">
        <f t="shared" ref="E23:E38" si="6">SUM(C23:D23)</f>
        <v>0</v>
      </c>
      <c r="F23" s="13">
        <v>0</v>
      </c>
      <c r="G23" s="173">
        <f t="shared" si="5"/>
        <v>0</v>
      </c>
    </row>
    <row r="24" spans="1:7" x14ac:dyDescent="0.25">
      <c r="A24" s="170" t="s">
        <v>34</v>
      </c>
      <c r="B24" s="13">
        <v>0</v>
      </c>
      <c r="C24" s="13">
        <v>0</v>
      </c>
      <c r="D24" s="13">
        <v>0</v>
      </c>
      <c r="E24" s="2">
        <f t="shared" si="6"/>
        <v>0</v>
      </c>
      <c r="F24" s="13">
        <v>0</v>
      </c>
      <c r="G24" s="173">
        <f t="shared" si="5"/>
        <v>0</v>
      </c>
    </row>
    <row r="25" spans="1:7" x14ac:dyDescent="0.25">
      <c r="A25" s="170" t="s">
        <v>35</v>
      </c>
      <c r="B25" s="13">
        <v>0</v>
      </c>
      <c r="C25" s="13">
        <v>0</v>
      </c>
      <c r="D25" s="13">
        <v>0</v>
      </c>
      <c r="E25" s="2">
        <f t="shared" si="6"/>
        <v>0</v>
      </c>
      <c r="F25" s="13">
        <v>0</v>
      </c>
      <c r="G25" s="173">
        <f t="shared" si="5"/>
        <v>0</v>
      </c>
    </row>
    <row r="26" spans="1:7" x14ac:dyDescent="0.25">
      <c r="A26" s="170" t="s">
        <v>36</v>
      </c>
      <c r="B26" s="13">
        <v>0</v>
      </c>
      <c r="C26" s="13">
        <v>0</v>
      </c>
      <c r="D26" s="13">
        <v>0</v>
      </c>
      <c r="E26" s="2">
        <f t="shared" si="6"/>
        <v>0</v>
      </c>
      <c r="F26" s="13">
        <v>0</v>
      </c>
      <c r="G26" s="173">
        <f t="shared" si="5"/>
        <v>0</v>
      </c>
    </row>
    <row r="27" spans="1:7" x14ac:dyDescent="0.25">
      <c r="A27" s="170" t="s">
        <v>37</v>
      </c>
      <c r="B27" s="13">
        <v>0</v>
      </c>
      <c r="C27" s="13">
        <v>0</v>
      </c>
      <c r="D27" s="13">
        <v>0</v>
      </c>
      <c r="E27" s="2">
        <f t="shared" si="6"/>
        <v>0</v>
      </c>
      <c r="F27" s="13">
        <v>0</v>
      </c>
      <c r="G27" s="173">
        <f t="shared" si="5"/>
        <v>0</v>
      </c>
    </row>
    <row r="28" spans="1:7" x14ac:dyDescent="0.25">
      <c r="A28" s="170" t="s">
        <v>38</v>
      </c>
      <c r="B28" s="13">
        <v>0</v>
      </c>
      <c r="C28" s="13">
        <v>0</v>
      </c>
      <c r="D28" s="13">
        <v>0</v>
      </c>
      <c r="E28" s="2">
        <f t="shared" si="6"/>
        <v>0</v>
      </c>
      <c r="F28" s="13">
        <v>0</v>
      </c>
      <c r="G28" s="173">
        <f t="shared" si="5"/>
        <v>0</v>
      </c>
    </row>
    <row r="29" spans="1:7" x14ac:dyDescent="0.25">
      <c r="A29" s="170" t="s">
        <v>39</v>
      </c>
      <c r="B29" s="13">
        <v>0</v>
      </c>
      <c r="C29" s="13">
        <v>0</v>
      </c>
      <c r="D29" s="13">
        <v>0</v>
      </c>
      <c r="E29" s="2">
        <f t="shared" si="6"/>
        <v>0</v>
      </c>
      <c r="F29" s="13">
        <v>0</v>
      </c>
      <c r="G29" s="173">
        <f t="shared" si="5"/>
        <v>0</v>
      </c>
    </row>
    <row r="30" spans="1:7" x14ac:dyDescent="0.25">
      <c r="A30" s="170" t="s">
        <v>40</v>
      </c>
      <c r="B30" s="13">
        <v>0</v>
      </c>
      <c r="C30" s="13">
        <v>0</v>
      </c>
      <c r="D30" s="13">
        <v>0</v>
      </c>
      <c r="E30" s="2">
        <f t="shared" si="6"/>
        <v>0</v>
      </c>
      <c r="F30" s="13">
        <v>0</v>
      </c>
      <c r="G30" s="173">
        <f t="shared" si="5"/>
        <v>0</v>
      </c>
    </row>
    <row r="31" spans="1:7" x14ac:dyDescent="0.25">
      <c r="A31" s="170" t="s">
        <v>41</v>
      </c>
      <c r="B31" s="13">
        <v>0</v>
      </c>
      <c r="C31" s="13">
        <v>0</v>
      </c>
      <c r="D31" s="13">
        <v>0</v>
      </c>
      <c r="E31" s="2">
        <f t="shared" si="6"/>
        <v>0</v>
      </c>
      <c r="F31" s="13">
        <v>0</v>
      </c>
      <c r="G31" s="173">
        <f t="shared" si="5"/>
        <v>0</v>
      </c>
    </row>
    <row r="32" spans="1:7" x14ac:dyDescent="0.25">
      <c r="A32" s="170" t="s">
        <v>42</v>
      </c>
      <c r="B32" s="13">
        <v>0</v>
      </c>
      <c r="C32" s="13">
        <v>0</v>
      </c>
      <c r="D32" s="13">
        <v>0</v>
      </c>
      <c r="E32" s="2">
        <f t="shared" si="6"/>
        <v>0</v>
      </c>
      <c r="F32" s="13">
        <v>0</v>
      </c>
      <c r="G32" s="173">
        <f t="shared" si="5"/>
        <v>0</v>
      </c>
    </row>
    <row r="33" spans="1:7" x14ac:dyDescent="0.25">
      <c r="A33" s="170" t="s">
        <v>43</v>
      </c>
      <c r="B33" s="13">
        <v>0</v>
      </c>
      <c r="C33" s="13">
        <v>0</v>
      </c>
      <c r="D33" s="13">
        <v>0</v>
      </c>
      <c r="E33" s="2">
        <f t="shared" si="6"/>
        <v>0</v>
      </c>
      <c r="F33" s="13">
        <v>0</v>
      </c>
      <c r="G33" s="173">
        <f t="shared" si="5"/>
        <v>0</v>
      </c>
    </row>
    <row r="34" spans="1:7" x14ac:dyDescent="0.25">
      <c r="A34" s="170" t="s">
        <v>44</v>
      </c>
      <c r="B34" s="13">
        <v>0</v>
      </c>
      <c r="C34" s="13">
        <v>0</v>
      </c>
      <c r="D34" s="13">
        <v>0</v>
      </c>
      <c r="E34" s="2">
        <f t="shared" si="6"/>
        <v>0</v>
      </c>
      <c r="F34" s="13">
        <v>0</v>
      </c>
      <c r="G34" s="173">
        <f t="shared" si="5"/>
        <v>0</v>
      </c>
    </row>
    <row r="35" spans="1:7" x14ac:dyDescent="0.25">
      <c r="A35" s="175" t="s">
        <v>829</v>
      </c>
      <c r="B35" s="5">
        <f>SUM(B36:B38)</f>
        <v>0</v>
      </c>
      <c r="C35" s="5">
        <f t="shared" ref="C35:D35" si="7">SUM(C36:C38)</f>
        <v>0</v>
      </c>
      <c r="D35" s="5">
        <f t="shared" si="7"/>
        <v>0</v>
      </c>
      <c r="E35" s="5">
        <f>SUM(E36:E38)</f>
        <v>0</v>
      </c>
      <c r="F35" s="5">
        <f>SUM(F36:F38)</f>
        <v>0</v>
      </c>
      <c r="G35" s="174">
        <f>SUM(G36:G38)</f>
        <v>0</v>
      </c>
    </row>
    <row r="36" spans="1:7" x14ac:dyDescent="0.25">
      <c r="A36" s="170" t="s">
        <v>45</v>
      </c>
      <c r="B36" s="13">
        <v>0</v>
      </c>
      <c r="C36" s="13">
        <v>0</v>
      </c>
      <c r="D36" s="13">
        <v>0</v>
      </c>
      <c r="E36" s="2">
        <f>SUM(C36:D36)</f>
        <v>0</v>
      </c>
      <c r="F36" s="13">
        <v>0</v>
      </c>
      <c r="G36" s="173">
        <f t="shared" ref="G36:G38" si="8">SUM(B36-E36)</f>
        <v>0</v>
      </c>
    </row>
    <row r="37" spans="1:7" x14ac:dyDescent="0.25">
      <c r="A37" s="170" t="s">
        <v>46</v>
      </c>
      <c r="B37" s="13">
        <v>0</v>
      </c>
      <c r="C37" s="13">
        <v>0</v>
      </c>
      <c r="D37" s="13">
        <v>0</v>
      </c>
      <c r="E37" s="2">
        <f t="shared" si="6"/>
        <v>0</v>
      </c>
      <c r="F37" s="13">
        <v>0</v>
      </c>
      <c r="G37" s="173">
        <f t="shared" si="8"/>
        <v>0</v>
      </c>
    </row>
    <row r="38" spans="1:7" x14ac:dyDescent="0.25">
      <c r="A38" s="170" t="s">
        <v>47</v>
      </c>
      <c r="B38" s="13">
        <v>0</v>
      </c>
      <c r="C38" s="13">
        <v>0</v>
      </c>
      <c r="D38" s="13">
        <v>0</v>
      </c>
      <c r="E38" s="2">
        <f t="shared" si="6"/>
        <v>0</v>
      </c>
      <c r="F38" s="13">
        <v>0</v>
      </c>
      <c r="G38" s="173">
        <f t="shared" si="8"/>
        <v>0</v>
      </c>
    </row>
    <row r="39" spans="1:7" x14ac:dyDescent="0.25">
      <c r="A39" s="168" t="s">
        <v>54</v>
      </c>
      <c r="B39" s="5">
        <f>SUM(B40:B42)</f>
        <v>0</v>
      </c>
      <c r="C39" s="5">
        <f t="shared" ref="C39:D39" si="9">SUM(C40:C42)</f>
        <v>0</v>
      </c>
      <c r="D39" s="5">
        <f t="shared" si="9"/>
        <v>0</v>
      </c>
      <c r="E39" s="5">
        <f>SUM(E40:E42)</f>
        <v>0</v>
      </c>
      <c r="F39" s="5">
        <f>SUM(F40:F42)</f>
        <v>0</v>
      </c>
      <c r="G39" s="174">
        <f>SUM(G40:G42)</f>
        <v>0</v>
      </c>
    </row>
    <row r="40" spans="1:7" x14ac:dyDescent="0.25">
      <c r="A40" s="170" t="s">
        <v>48</v>
      </c>
      <c r="B40" s="13">
        <v>0</v>
      </c>
      <c r="C40" s="14">
        <v>0</v>
      </c>
      <c r="D40" s="13">
        <v>0</v>
      </c>
      <c r="E40" s="2">
        <f>SUM(C40:D40)</f>
        <v>0</v>
      </c>
      <c r="F40" s="13">
        <v>0</v>
      </c>
      <c r="G40" s="173">
        <f t="shared" ref="G40:G42" si="10">SUM(B40-E40)</f>
        <v>0</v>
      </c>
    </row>
    <row r="41" spans="1:7" x14ac:dyDescent="0.25">
      <c r="A41" s="170" t="s">
        <v>49</v>
      </c>
      <c r="B41" s="13">
        <v>0</v>
      </c>
      <c r="C41" s="14">
        <v>0</v>
      </c>
      <c r="D41" s="13">
        <v>0</v>
      </c>
      <c r="E41" s="2">
        <f t="shared" ref="E41:E42" si="11">SUM(C41:D41)</f>
        <v>0</v>
      </c>
      <c r="F41" s="13">
        <v>0</v>
      </c>
      <c r="G41" s="173">
        <f t="shared" si="10"/>
        <v>0</v>
      </c>
    </row>
    <row r="42" spans="1:7" x14ac:dyDescent="0.25">
      <c r="A42" s="170" t="s">
        <v>50</v>
      </c>
      <c r="B42" s="13">
        <v>0</v>
      </c>
      <c r="C42" s="14">
        <v>0</v>
      </c>
      <c r="D42" s="13">
        <v>0</v>
      </c>
      <c r="E42" s="2">
        <f t="shared" si="11"/>
        <v>0</v>
      </c>
      <c r="F42" s="13">
        <v>0</v>
      </c>
      <c r="G42" s="173">
        <f t="shared" si="10"/>
        <v>0</v>
      </c>
    </row>
    <row r="43" spans="1:7" x14ac:dyDescent="0.25">
      <c r="A43" s="175" t="s">
        <v>55</v>
      </c>
      <c r="B43" s="5">
        <f>SUM(B44:B45)</f>
        <v>0</v>
      </c>
      <c r="C43" s="5">
        <f t="shared" ref="C43:D43" si="12">SUM(C44:C45)</f>
        <v>0</v>
      </c>
      <c r="D43" s="5">
        <f t="shared" si="12"/>
        <v>0</v>
      </c>
      <c r="E43" s="5">
        <f>SUM(E44:E45)</f>
        <v>0</v>
      </c>
      <c r="F43" s="5">
        <f>SUM(F44:F45)</f>
        <v>0</v>
      </c>
      <c r="G43" s="174">
        <f>SUM(G44:G45)</f>
        <v>0</v>
      </c>
    </row>
    <row r="44" spans="1:7" x14ac:dyDescent="0.25">
      <c r="A44" s="170" t="s">
        <v>51</v>
      </c>
      <c r="B44" s="13">
        <v>0</v>
      </c>
      <c r="C44" s="14">
        <v>0</v>
      </c>
      <c r="D44" s="13">
        <v>0</v>
      </c>
      <c r="E44" s="2">
        <f>SUM(C44:D44)</f>
        <v>0</v>
      </c>
      <c r="F44" s="13">
        <v>0</v>
      </c>
      <c r="G44" s="173">
        <f t="shared" ref="G44:G45" si="13">SUM(B44-E44)</f>
        <v>0</v>
      </c>
    </row>
    <row r="45" spans="1:7" x14ac:dyDescent="0.25">
      <c r="A45" s="170" t="s">
        <v>52</v>
      </c>
      <c r="B45" s="13">
        <v>0</v>
      </c>
      <c r="C45" s="14">
        <v>0</v>
      </c>
      <c r="D45" s="13">
        <v>0</v>
      </c>
      <c r="E45" s="2">
        <f>SUM(C45:D45)</f>
        <v>0</v>
      </c>
      <c r="F45" s="13">
        <v>0</v>
      </c>
      <c r="G45" s="173">
        <f t="shared" si="13"/>
        <v>0</v>
      </c>
    </row>
    <row r="46" spans="1:7" x14ac:dyDescent="0.25">
      <c r="A46" s="168" t="s">
        <v>56</v>
      </c>
      <c r="B46" s="15">
        <v>0</v>
      </c>
      <c r="C46" s="15">
        <v>0</v>
      </c>
      <c r="D46" s="15">
        <v>0</v>
      </c>
      <c r="E46" s="5">
        <f t="shared" ref="E46" si="14">SUM(C46:D46)</f>
        <v>0</v>
      </c>
      <c r="F46" s="15">
        <v>0</v>
      </c>
      <c r="G46" s="176">
        <f>SUM(B46-E46)</f>
        <v>0</v>
      </c>
    </row>
    <row r="47" spans="1:7" x14ac:dyDescent="0.25">
      <c r="A47" s="177" t="s">
        <v>14</v>
      </c>
      <c r="B47" s="5">
        <f>SUM(B46,B43,B39,B35,B21,B13)</f>
        <v>0</v>
      </c>
      <c r="C47" s="5">
        <f t="shared" ref="C47:F47" si="15">SUM(C46,C43,C39,C35,C21,C13)</f>
        <v>0</v>
      </c>
      <c r="D47" s="5">
        <f t="shared" si="15"/>
        <v>0</v>
      </c>
      <c r="E47" s="5">
        <f t="shared" si="15"/>
        <v>0</v>
      </c>
      <c r="F47" s="5">
        <f t="shared" si="15"/>
        <v>0</v>
      </c>
      <c r="G47" s="174">
        <f>SUM(G46,G43,G39,G35,G21,G13)</f>
        <v>0</v>
      </c>
    </row>
    <row r="48" spans="1:7" ht="16.5" thickBot="1" x14ac:dyDescent="0.3">
      <c r="A48" s="366" t="s">
        <v>389</v>
      </c>
      <c r="B48" s="367"/>
      <c r="C48" s="367"/>
      <c r="D48" s="178">
        <f>SUM(D47-F47)</f>
        <v>0</v>
      </c>
      <c r="E48" s="77"/>
      <c r="F48" s="77"/>
      <c r="G48" s="117"/>
    </row>
    <row r="49" spans="1:7" ht="17.25" thickTop="1" thickBot="1" x14ac:dyDescent="0.3">
      <c r="A49" s="352"/>
      <c r="B49" s="352"/>
      <c r="C49" s="352"/>
      <c r="D49" s="352"/>
      <c r="E49" s="352"/>
      <c r="F49" s="352"/>
      <c r="G49" s="352"/>
    </row>
    <row r="50" spans="1:7" ht="16.5" thickTop="1" x14ac:dyDescent="0.25">
      <c r="A50" s="340" t="s">
        <v>594</v>
      </c>
      <c r="B50" s="341"/>
      <c r="C50" s="341"/>
      <c r="D50" s="341"/>
      <c r="E50" s="341"/>
      <c r="F50" s="341"/>
      <c r="G50" s="342"/>
    </row>
    <row r="51" spans="1:7" x14ac:dyDescent="0.25">
      <c r="A51" s="354" t="s">
        <v>15</v>
      </c>
      <c r="B51" s="355"/>
      <c r="C51" s="355"/>
      <c r="D51" s="355"/>
      <c r="E51" s="355"/>
      <c r="F51" s="355"/>
      <c r="G51" s="356"/>
    </row>
    <row r="52" spans="1:7" x14ac:dyDescent="0.25">
      <c r="A52" s="354"/>
      <c r="B52" s="355"/>
      <c r="C52" s="355"/>
      <c r="D52" s="355"/>
      <c r="E52" s="355"/>
      <c r="F52" s="355"/>
      <c r="G52" s="356"/>
    </row>
    <row r="53" spans="1:7" ht="30.6" customHeight="1" x14ac:dyDescent="0.25">
      <c r="A53" s="184"/>
      <c r="B53" s="276"/>
      <c r="C53" s="7"/>
      <c r="D53" s="8"/>
      <c r="E53" s="357"/>
      <c r="F53" s="357"/>
      <c r="G53" s="278"/>
    </row>
    <row r="54" spans="1:7" ht="15.75" thickBot="1" x14ac:dyDescent="0.3">
      <c r="A54" s="144" t="s">
        <v>97</v>
      </c>
      <c r="B54" s="136" t="s">
        <v>16</v>
      </c>
      <c r="C54" s="77"/>
      <c r="D54" s="77"/>
      <c r="E54" s="353" t="s">
        <v>98</v>
      </c>
      <c r="F54" s="353"/>
      <c r="G54" s="145" t="s">
        <v>16</v>
      </c>
    </row>
    <row r="55" spans="1:7" ht="16.5" thickTop="1" thickBot="1" x14ac:dyDescent="0.3">
      <c r="A55" s="25"/>
      <c r="B55" s="25"/>
      <c r="C55" s="8"/>
      <c r="D55" s="8"/>
      <c r="E55" s="25"/>
      <c r="F55" s="25"/>
      <c r="G55" s="25"/>
    </row>
    <row r="56" spans="1:7" ht="16.5" thickTop="1" x14ac:dyDescent="0.25">
      <c r="A56" s="340" t="s">
        <v>595</v>
      </c>
      <c r="B56" s="341"/>
      <c r="C56" s="341"/>
      <c r="D56" s="341"/>
      <c r="E56" s="341"/>
      <c r="F56" s="341"/>
      <c r="G56" s="342"/>
    </row>
    <row r="57" spans="1:7" ht="30" customHeight="1" x14ac:dyDescent="0.25">
      <c r="A57" s="184"/>
      <c r="B57" s="276"/>
      <c r="C57" s="7"/>
      <c r="D57" s="8"/>
      <c r="E57" s="357"/>
      <c r="F57" s="357"/>
      <c r="G57" s="278"/>
    </row>
    <row r="58" spans="1:7" ht="15.75" thickBot="1" x14ac:dyDescent="0.3">
      <c r="A58" s="144" t="s">
        <v>99</v>
      </c>
      <c r="B58" s="136" t="s">
        <v>16</v>
      </c>
      <c r="C58" s="77"/>
      <c r="D58" s="77"/>
      <c r="E58" s="353" t="s">
        <v>100</v>
      </c>
      <c r="F58" s="353"/>
      <c r="G58" s="145" t="s">
        <v>16</v>
      </c>
    </row>
    <row r="59" spans="1:7" ht="15.75" thickTop="1" x14ac:dyDescent="0.25"/>
    <row r="61" spans="1:7" ht="16.5" thickBot="1" x14ac:dyDescent="0.3">
      <c r="A61" s="327" t="s">
        <v>21</v>
      </c>
      <c r="B61" s="327"/>
      <c r="C61" s="327"/>
      <c r="D61" s="327"/>
      <c r="E61" s="327"/>
      <c r="F61" s="327"/>
      <c r="G61" s="327"/>
    </row>
    <row r="62" spans="1:7" ht="16.5" thickTop="1" x14ac:dyDescent="0.25">
      <c r="A62" s="328" t="s">
        <v>17</v>
      </c>
      <c r="B62" s="329"/>
      <c r="C62" s="329"/>
      <c r="D62" s="329"/>
      <c r="E62" s="329"/>
      <c r="F62" s="329"/>
      <c r="G62" s="330"/>
    </row>
    <row r="63" spans="1:7" x14ac:dyDescent="0.25">
      <c r="A63" s="331"/>
      <c r="B63" s="332"/>
      <c r="C63" s="332"/>
      <c r="D63" s="332"/>
      <c r="E63" s="332"/>
      <c r="F63" s="332"/>
      <c r="G63" s="333"/>
    </row>
    <row r="64" spans="1:7" x14ac:dyDescent="0.25">
      <c r="A64" s="312" t="s">
        <v>108</v>
      </c>
      <c r="B64" s="313"/>
      <c r="C64" s="313"/>
      <c r="D64" s="313"/>
      <c r="E64" s="313"/>
      <c r="F64" s="313"/>
      <c r="G64" s="314"/>
    </row>
    <row r="65" spans="1:7" x14ac:dyDescent="0.25">
      <c r="A65" s="312" t="s">
        <v>109</v>
      </c>
      <c r="B65" s="313"/>
      <c r="C65" s="313"/>
      <c r="D65" s="313"/>
      <c r="E65" s="313"/>
      <c r="F65" s="313"/>
      <c r="G65" s="314"/>
    </row>
    <row r="66" spans="1:7" x14ac:dyDescent="0.25">
      <c r="A66" s="312" t="s">
        <v>110</v>
      </c>
      <c r="B66" s="313"/>
      <c r="C66" s="313"/>
      <c r="D66" s="313"/>
      <c r="E66" s="313"/>
      <c r="F66" s="313"/>
      <c r="G66" s="314"/>
    </row>
    <row r="67" spans="1:7" x14ac:dyDescent="0.25">
      <c r="A67" s="312" t="s">
        <v>111</v>
      </c>
      <c r="B67" s="313"/>
      <c r="C67" s="313"/>
      <c r="D67" s="313"/>
      <c r="E67" s="313"/>
      <c r="F67" s="313"/>
      <c r="G67" s="314"/>
    </row>
    <row r="68" spans="1:7" ht="27" customHeight="1" x14ac:dyDescent="0.25">
      <c r="A68" s="324" t="s">
        <v>112</v>
      </c>
      <c r="B68" s="325"/>
      <c r="C68" s="325"/>
      <c r="D68" s="325"/>
      <c r="E68" s="325"/>
      <c r="F68" s="325"/>
      <c r="G68" s="326"/>
    </row>
    <row r="69" spans="1:7" x14ac:dyDescent="0.25">
      <c r="A69" s="312" t="s">
        <v>113</v>
      </c>
      <c r="B69" s="313"/>
      <c r="C69" s="313"/>
      <c r="D69" s="313"/>
      <c r="E69" s="313"/>
      <c r="F69" s="313"/>
      <c r="G69" s="314"/>
    </row>
    <row r="70" spans="1:7" x14ac:dyDescent="0.25">
      <c r="A70" s="312" t="s">
        <v>114</v>
      </c>
      <c r="B70" s="313"/>
      <c r="C70" s="313"/>
      <c r="D70" s="313"/>
      <c r="E70" s="313"/>
      <c r="F70" s="313"/>
      <c r="G70" s="314"/>
    </row>
    <row r="71" spans="1:7" ht="30" customHeight="1" x14ac:dyDescent="0.25">
      <c r="A71" s="312" t="s">
        <v>139</v>
      </c>
      <c r="B71" s="313"/>
      <c r="C71" s="313"/>
      <c r="D71" s="313"/>
      <c r="E71" s="313"/>
      <c r="F71" s="313"/>
      <c r="G71" s="314"/>
    </row>
    <row r="72" spans="1:7" ht="15.75" thickBot="1" x14ac:dyDescent="0.3">
      <c r="A72" s="315" t="s">
        <v>140</v>
      </c>
      <c r="B72" s="316"/>
      <c r="C72" s="316"/>
      <c r="D72" s="316"/>
      <c r="E72" s="316"/>
      <c r="F72" s="316"/>
      <c r="G72" s="317"/>
    </row>
    <row r="73" spans="1:7" ht="16.5" thickTop="1" thickBot="1" x14ac:dyDescent="0.3">
      <c r="A73" s="334"/>
      <c r="B73" s="334"/>
      <c r="C73" s="334"/>
      <c r="D73" s="334"/>
      <c r="E73" s="334"/>
      <c r="F73" s="334"/>
      <c r="G73" s="334"/>
    </row>
    <row r="74" spans="1:7" ht="16.5" thickTop="1" x14ac:dyDescent="0.25">
      <c r="A74" s="328" t="s">
        <v>18</v>
      </c>
      <c r="B74" s="329"/>
      <c r="C74" s="329"/>
      <c r="D74" s="329"/>
      <c r="E74" s="329"/>
      <c r="F74" s="329"/>
      <c r="G74" s="330"/>
    </row>
    <row r="75" spans="1:7" x14ac:dyDescent="0.25">
      <c r="A75" s="335"/>
      <c r="B75" s="334"/>
      <c r="C75" s="334"/>
      <c r="D75" s="334"/>
      <c r="E75" s="334"/>
      <c r="F75" s="334"/>
      <c r="G75" s="336"/>
    </row>
    <row r="76" spans="1:7" ht="44.45" customHeight="1" x14ac:dyDescent="0.25">
      <c r="A76" s="337" t="s">
        <v>19</v>
      </c>
      <c r="B76" s="338"/>
      <c r="C76" s="338"/>
      <c r="D76" s="338"/>
      <c r="E76" s="338"/>
      <c r="F76" s="338"/>
      <c r="G76" s="339"/>
    </row>
    <row r="77" spans="1:7" x14ac:dyDescent="0.25">
      <c r="A77" s="312" t="s">
        <v>141</v>
      </c>
      <c r="B77" s="313"/>
      <c r="C77" s="313"/>
      <c r="D77" s="313"/>
      <c r="E77" s="313"/>
      <c r="F77" s="313"/>
      <c r="G77" s="314"/>
    </row>
    <row r="78" spans="1:7" ht="29.45" customHeight="1" x14ac:dyDescent="0.25">
      <c r="A78" s="312" t="s">
        <v>142</v>
      </c>
      <c r="B78" s="313"/>
      <c r="C78" s="313"/>
      <c r="D78" s="313"/>
      <c r="E78" s="313"/>
      <c r="F78" s="313"/>
      <c r="G78" s="314"/>
    </row>
    <row r="79" spans="1:7" ht="29.45" customHeight="1" x14ac:dyDescent="0.25">
      <c r="A79" s="312" t="s">
        <v>143</v>
      </c>
      <c r="B79" s="313"/>
      <c r="C79" s="313"/>
      <c r="D79" s="313"/>
      <c r="E79" s="313"/>
      <c r="F79" s="313"/>
      <c r="G79" s="314"/>
    </row>
    <row r="80" spans="1:7" ht="42.6" customHeight="1" x14ac:dyDescent="0.25">
      <c r="A80" s="312" t="s">
        <v>144</v>
      </c>
      <c r="B80" s="313"/>
      <c r="C80" s="313"/>
      <c r="D80" s="313"/>
      <c r="E80" s="313"/>
      <c r="F80" s="313"/>
      <c r="G80" s="314"/>
    </row>
    <row r="81" spans="1:7" ht="30" customHeight="1" thickBot="1" x14ac:dyDescent="0.3">
      <c r="A81" s="315" t="s">
        <v>145</v>
      </c>
      <c r="B81" s="316"/>
      <c r="C81" s="316"/>
      <c r="D81" s="316"/>
      <c r="E81" s="316"/>
      <c r="F81" s="316"/>
      <c r="G81" s="317"/>
    </row>
    <row r="82" spans="1:7" ht="16.5" thickTop="1" thickBot="1" x14ac:dyDescent="0.3">
      <c r="A82" s="334"/>
      <c r="B82" s="334"/>
      <c r="C82" s="334"/>
      <c r="D82" s="334"/>
      <c r="E82" s="334"/>
      <c r="F82" s="334"/>
      <c r="G82" s="334"/>
    </row>
    <row r="83" spans="1:7" ht="16.5" thickTop="1" x14ac:dyDescent="0.25">
      <c r="A83" s="318" t="s">
        <v>20</v>
      </c>
      <c r="B83" s="319"/>
      <c r="C83" s="319"/>
      <c r="D83" s="319"/>
      <c r="E83" s="319"/>
      <c r="F83" s="319"/>
      <c r="G83" s="320"/>
    </row>
    <row r="84" spans="1:7" x14ac:dyDescent="0.25">
      <c r="A84" s="335"/>
      <c r="B84" s="334"/>
      <c r="C84" s="334"/>
      <c r="D84" s="334"/>
      <c r="E84" s="334"/>
      <c r="F84" s="334"/>
      <c r="G84" s="336"/>
    </row>
    <row r="85" spans="1:7" ht="29.45" customHeight="1" x14ac:dyDescent="0.25">
      <c r="A85" s="312" t="s">
        <v>146</v>
      </c>
      <c r="B85" s="313"/>
      <c r="C85" s="313"/>
      <c r="D85" s="313"/>
      <c r="E85" s="313"/>
      <c r="F85" s="313"/>
      <c r="G85" s="314"/>
    </row>
    <row r="86" spans="1:7" ht="44.45" customHeight="1" x14ac:dyDescent="0.25">
      <c r="A86" s="312" t="s">
        <v>147</v>
      </c>
      <c r="B86" s="313"/>
      <c r="C86" s="313"/>
      <c r="D86" s="313"/>
      <c r="E86" s="313"/>
      <c r="F86" s="313"/>
      <c r="G86" s="314"/>
    </row>
    <row r="87" spans="1:7" ht="57.6" customHeight="1" x14ac:dyDescent="0.25">
      <c r="A87" s="312" t="s">
        <v>148</v>
      </c>
      <c r="B87" s="313"/>
      <c r="C87" s="313"/>
      <c r="D87" s="313"/>
      <c r="E87" s="313"/>
      <c r="F87" s="313"/>
      <c r="G87" s="314"/>
    </row>
    <row r="88" spans="1:7" ht="29.45" customHeight="1" x14ac:dyDescent="0.25">
      <c r="A88" s="312" t="s">
        <v>149</v>
      </c>
      <c r="B88" s="313"/>
      <c r="C88" s="313"/>
      <c r="D88" s="313"/>
      <c r="E88" s="313"/>
      <c r="F88" s="313"/>
      <c r="G88" s="314"/>
    </row>
    <row r="89" spans="1:7" ht="29.45" customHeight="1" x14ac:dyDescent="0.25">
      <c r="A89" s="312" t="s">
        <v>150</v>
      </c>
      <c r="B89" s="313"/>
      <c r="C89" s="313"/>
      <c r="D89" s="313"/>
      <c r="E89" s="313"/>
      <c r="F89" s="313"/>
      <c r="G89" s="314"/>
    </row>
    <row r="90" spans="1:7" ht="42.6" customHeight="1" x14ac:dyDescent="0.25">
      <c r="A90" s="312" t="s">
        <v>151</v>
      </c>
      <c r="B90" s="313"/>
      <c r="C90" s="313"/>
      <c r="D90" s="313"/>
      <c r="E90" s="313"/>
      <c r="F90" s="313"/>
      <c r="G90" s="314"/>
    </row>
    <row r="91" spans="1:7" ht="28.9" customHeight="1" x14ac:dyDescent="0.25">
      <c r="A91" s="324" t="s">
        <v>152</v>
      </c>
      <c r="B91" s="325"/>
      <c r="C91" s="325"/>
      <c r="D91" s="325"/>
      <c r="E91" s="325"/>
      <c r="F91" s="325"/>
      <c r="G91" s="326"/>
    </row>
    <row r="92" spans="1:7" ht="28.9" customHeight="1" x14ac:dyDescent="0.25">
      <c r="A92" s="324" t="s">
        <v>153</v>
      </c>
      <c r="B92" s="325"/>
      <c r="C92" s="325"/>
      <c r="D92" s="325"/>
      <c r="E92" s="325"/>
      <c r="F92" s="325"/>
      <c r="G92" s="326"/>
    </row>
    <row r="93" spans="1:7" ht="30" customHeight="1" thickBot="1" x14ac:dyDescent="0.3">
      <c r="A93" s="315" t="s">
        <v>22</v>
      </c>
      <c r="B93" s="316"/>
      <c r="C93" s="316"/>
      <c r="D93" s="316"/>
      <c r="E93" s="316"/>
      <c r="F93" s="316"/>
      <c r="G93" s="317"/>
    </row>
    <row r="94" spans="1:7" ht="13.15" customHeight="1" thickTop="1" thickBot="1" x14ac:dyDescent="0.3">
      <c r="A94" s="3"/>
      <c r="B94" s="3"/>
      <c r="C94" s="3"/>
      <c r="D94" s="3"/>
      <c r="E94" s="3"/>
      <c r="F94" s="3"/>
      <c r="G94" s="3"/>
    </row>
    <row r="95" spans="1:7" ht="13.15" customHeight="1" thickTop="1" x14ac:dyDescent="0.25">
      <c r="A95" s="318" t="s">
        <v>155</v>
      </c>
      <c r="B95" s="319"/>
      <c r="C95" s="319"/>
      <c r="D95" s="319"/>
      <c r="E95" s="319"/>
      <c r="F95" s="319"/>
      <c r="G95" s="320"/>
    </row>
    <row r="96" spans="1:7" ht="25.9" customHeight="1" thickBot="1" x14ac:dyDescent="0.3">
      <c r="A96" s="315" t="s">
        <v>22</v>
      </c>
      <c r="B96" s="316"/>
      <c r="C96" s="316"/>
      <c r="D96" s="316"/>
      <c r="E96" s="316"/>
      <c r="F96" s="316"/>
      <c r="G96" s="317"/>
    </row>
    <row r="97" spans="1:7" ht="25.9" customHeight="1" thickTop="1" thickBot="1" x14ac:dyDescent="0.3">
      <c r="A97" s="3"/>
      <c r="B97" s="3"/>
      <c r="C97" s="3"/>
      <c r="D97" s="3"/>
      <c r="E97" s="3"/>
      <c r="F97" s="3"/>
      <c r="G97" s="3"/>
    </row>
    <row r="98" spans="1:7" ht="14.45" customHeight="1" thickTop="1" x14ac:dyDescent="0.25">
      <c r="A98" s="318" t="s">
        <v>156</v>
      </c>
      <c r="B98" s="319"/>
      <c r="C98" s="319"/>
      <c r="D98" s="319"/>
      <c r="E98" s="319"/>
      <c r="F98" s="319"/>
      <c r="G98" s="320"/>
    </row>
    <row r="99" spans="1:7" ht="27.6" customHeight="1" thickBot="1" x14ac:dyDescent="0.3">
      <c r="A99" s="321" t="s">
        <v>390</v>
      </c>
      <c r="B99" s="322"/>
      <c r="C99" s="322"/>
      <c r="D99" s="322"/>
      <c r="E99" s="322"/>
      <c r="F99" s="322"/>
      <c r="G99" s="323"/>
    </row>
    <row r="100" spans="1:7" ht="15.75" thickTop="1" x14ac:dyDescent="0.25">
      <c r="A100" s="3"/>
      <c r="B100" s="3"/>
      <c r="C100" s="3"/>
      <c r="D100" s="3"/>
      <c r="E100" s="3"/>
      <c r="F100" s="3"/>
      <c r="G100" s="3"/>
    </row>
  </sheetData>
  <mergeCells count="64">
    <mergeCell ref="F5:G5"/>
    <mergeCell ref="B3:D3"/>
    <mergeCell ref="F3:G3"/>
    <mergeCell ref="F4:G4"/>
    <mergeCell ref="A56:G56"/>
    <mergeCell ref="C9:D9"/>
    <mergeCell ref="F9:G9"/>
    <mergeCell ref="A48:C48"/>
    <mergeCell ref="C4:D4"/>
    <mergeCell ref="B5:C5"/>
    <mergeCell ref="D5:E5"/>
    <mergeCell ref="A11:G11"/>
    <mergeCell ref="E58:F58"/>
    <mergeCell ref="A50:G50"/>
    <mergeCell ref="A51:G52"/>
    <mergeCell ref="E54:F54"/>
    <mergeCell ref="E53:F53"/>
    <mergeCell ref="E57:F57"/>
    <mergeCell ref="A1:G1"/>
    <mergeCell ref="B2:D2"/>
    <mergeCell ref="F2:G2"/>
    <mergeCell ref="A77:G77"/>
    <mergeCell ref="A78:G78"/>
    <mergeCell ref="A7:G7"/>
    <mergeCell ref="C8:D8"/>
    <mergeCell ref="F8:G8"/>
    <mergeCell ref="A10:G10"/>
    <mergeCell ref="A6:G6"/>
    <mergeCell ref="A49:G49"/>
    <mergeCell ref="A64:G64"/>
    <mergeCell ref="A65:G65"/>
    <mergeCell ref="A70:G70"/>
    <mergeCell ref="A67:G67"/>
    <mergeCell ref="A66:G66"/>
    <mergeCell ref="A84:G84"/>
    <mergeCell ref="A85:G85"/>
    <mergeCell ref="A86:G86"/>
    <mergeCell ref="A87:G87"/>
    <mergeCell ref="A83:G83"/>
    <mergeCell ref="A82:G82"/>
    <mergeCell ref="A72:G72"/>
    <mergeCell ref="A73:G73"/>
    <mergeCell ref="A74:G74"/>
    <mergeCell ref="A75:G75"/>
    <mergeCell ref="A76:G76"/>
    <mergeCell ref="A80:G80"/>
    <mergeCell ref="A81:G81"/>
    <mergeCell ref="A71:G71"/>
    <mergeCell ref="A61:G61"/>
    <mergeCell ref="A62:G62"/>
    <mergeCell ref="A63:G63"/>
    <mergeCell ref="A79:G79"/>
    <mergeCell ref="A69:G69"/>
    <mergeCell ref="A68:G68"/>
    <mergeCell ref="A88:G88"/>
    <mergeCell ref="A96:G96"/>
    <mergeCell ref="A98:G98"/>
    <mergeCell ref="A99:G99"/>
    <mergeCell ref="A90:G90"/>
    <mergeCell ref="A93:G93"/>
    <mergeCell ref="A95:G95"/>
    <mergeCell ref="A91:G91"/>
    <mergeCell ref="A92:G92"/>
    <mergeCell ref="A89:G89"/>
  </mergeCells>
  <dataValidations count="1">
    <dataValidation allowBlank="1" sqref="E3" xr:uid="{00000000-0002-0000-0300-000000000000}"/>
  </dataValidations>
  <printOptions horizontalCentered="1" verticalCentered="1"/>
  <pageMargins left="0.7" right="0.7" top="1.25" bottom="0.25" header="0.55000000000000004" footer="0.3"/>
  <pageSetup scale="70" orientation="portrait" r:id="rId1"/>
  <headerFooter>
    <oddHeader>&amp;L&amp;G&amp;R&amp;"-,Bold"&amp;18FINANCIAL PAYMENT REQUEST FORM</oddHeader>
    <oddFooter>&amp;LRev. 06/15/2021</oddFooter>
  </headerFooter>
  <ignoredErrors>
    <ignoredError sqref="E16:E20 C14:D14 E22:E34 F14 C43:D43 E36 F43 E46 E40:E42 E44:E45" formulaRange="1"/>
    <ignoredError sqref="E21 E37:E38" formula="1" formulaRange="1"/>
    <ignoredError sqref="G21 G35 G39 E35 E39" formula="1"/>
  </ignoredErrors>
  <legacyDrawingHF r:id="rId2"/>
  <extLst>
    <ext xmlns:x14="http://schemas.microsoft.com/office/spreadsheetml/2009/9/main" uri="{CCE6A557-97BC-4b89-ADB6-D9C93CAAB3DF}">
      <x14:dataValidations xmlns:xm="http://schemas.microsoft.com/office/excel/2006/main" count="6">
        <x14:dataValidation type="list" allowBlank="1" showInputMessage="1" xr:uid="{00000000-0002-0000-0300-000002000000}">
          <x14:formula1>
            <xm:f>'Drop Down'!$E$2:$E$8</xm:f>
          </x14:formula1>
          <xm:sqref>B3:D3</xm:sqref>
        </x14:dataValidation>
        <x14:dataValidation type="list" allowBlank="1" showInputMessage="1" showErrorMessage="1" xr:uid="{00000000-0002-0000-0300-000003000000}">
          <x14:formula1>
            <xm:f>'Drop Down'!$C$2:$C$18</xm:f>
          </x14:formula1>
          <xm:sqref>C4:D4</xm:sqref>
        </x14:dataValidation>
        <x14:dataValidation type="list" allowBlank="1" showInputMessage="1" showErrorMessage="1" xr:uid="{00000000-0002-0000-0300-000004000000}">
          <x14:formula1>
            <xm:f>'Drop Down'!$B$2:$B$12</xm:f>
          </x14:formula1>
          <xm:sqref>B4</xm:sqref>
        </x14:dataValidation>
        <x14:dataValidation type="list" allowBlank="1" showInputMessage="1" showErrorMessage="1" xr:uid="{00000000-0002-0000-0300-000005000000}">
          <x14:formula1>
            <xm:f>'Drop Down'!$G$2:$G$5</xm:f>
          </x14:formula1>
          <xm:sqref>B5:C5</xm:sqref>
        </x14:dataValidation>
        <x14:dataValidation type="list" allowBlank="1" showInputMessage="1" showErrorMessage="1" xr:uid="{00000000-0002-0000-0300-000006000000}">
          <x14:formula1>
            <xm:f>'Drop Down'!$D$2:$D$25</xm:f>
          </x14:formula1>
          <xm:sqref>F5:G5</xm:sqref>
        </x14:dataValidation>
        <x14:dataValidation type="list" allowBlank="1" showInputMessage="1" xr:uid="{00000000-0002-0000-0300-000001000000}">
          <x14:formula1>
            <xm:f>'Drop Down'!$A$2:$A$7</xm:f>
          </x14:formula1>
          <xm:sqref>B2:D2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37"/>
  <sheetViews>
    <sheetView workbookViewId="0">
      <selection activeCell="A19" sqref="A19"/>
    </sheetView>
  </sheetViews>
  <sheetFormatPr defaultRowHeight="15" x14ac:dyDescent="0.25"/>
  <cols>
    <col min="1" max="1" width="8.85546875" customWidth="1"/>
    <col min="2" max="2" width="35.7109375" customWidth="1"/>
    <col min="3" max="3" width="4.42578125" customWidth="1"/>
    <col min="4" max="4" width="50.42578125" customWidth="1"/>
  </cols>
  <sheetData>
    <row r="1" spans="1:4" x14ac:dyDescent="0.25">
      <c r="A1" s="626" t="s">
        <v>796</v>
      </c>
      <c r="B1" s="626"/>
      <c r="C1" s="626"/>
      <c r="D1" s="626"/>
    </row>
    <row r="2" spans="1:4" x14ac:dyDescent="0.25">
      <c r="A2" s="455"/>
      <c r="B2" s="455"/>
      <c r="C2" s="455"/>
      <c r="D2" s="455"/>
    </row>
    <row r="3" spans="1:4" x14ac:dyDescent="0.25">
      <c r="A3" s="270" t="s">
        <v>157</v>
      </c>
      <c r="B3" s="619" t="s">
        <v>797</v>
      </c>
      <c r="C3" s="619"/>
      <c r="D3" s="619"/>
    </row>
    <row r="4" spans="1:4" x14ac:dyDescent="0.25">
      <c r="A4" s="621"/>
      <c r="B4" s="621"/>
      <c r="C4" s="621"/>
      <c r="D4" s="621"/>
    </row>
    <row r="5" spans="1:4" x14ac:dyDescent="0.25">
      <c r="A5" s="270" t="s">
        <v>804</v>
      </c>
      <c r="B5" s="623" t="s">
        <v>805</v>
      </c>
      <c r="C5" s="623"/>
      <c r="D5" s="623"/>
    </row>
    <row r="6" spans="1:4" x14ac:dyDescent="0.25">
      <c r="B6" s="624" t="s">
        <v>798</v>
      </c>
      <c r="C6" s="624"/>
      <c r="D6" s="624"/>
    </row>
    <row r="7" spans="1:4" x14ac:dyDescent="0.25">
      <c r="B7" s="624" t="s">
        <v>799</v>
      </c>
      <c r="C7" s="624"/>
      <c r="D7" s="624"/>
    </row>
    <row r="8" spans="1:4" x14ac:dyDescent="0.25">
      <c r="B8" s="624" t="s">
        <v>800</v>
      </c>
      <c r="C8" s="624"/>
      <c r="D8" s="624"/>
    </row>
    <row r="9" spans="1:4" x14ac:dyDescent="0.25">
      <c r="A9" s="621"/>
      <c r="B9" s="621"/>
      <c r="C9" s="621"/>
      <c r="D9" s="621"/>
    </row>
    <row r="10" spans="1:4" x14ac:dyDescent="0.25">
      <c r="A10" s="270" t="s">
        <v>806</v>
      </c>
      <c r="B10" s="619" t="s">
        <v>807</v>
      </c>
      <c r="C10" s="619"/>
      <c r="D10" s="619"/>
    </row>
    <row r="11" spans="1:4" x14ac:dyDescent="0.25">
      <c r="B11" s="621" t="s">
        <v>801</v>
      </c>
      <c r="C11" s="621"/>
      <c r="D11" s="621"/>
    </row>
    <row r="12" spans="1:4" x14ac:dyDescent="0.25">
      <c r="B12" s="621" t="s">
        <v>802</v>
      </c>
      <c r="C12" s="621"/>
      <c r="D12" s="621"/>
    </row>
    <row r="13" spans="1:4" x14ac:dyDescent="0.25">
      <c r="A13" s="621"/>
      <c r="B13" s="621"/>
      <c r="C13" s="621"/>
      <c r="D13" s="621"/>
    </row>
    <row r="14" spans="1:4" x14ac:dyDescent="0.25">
      <c r="A14" s="270" t="s">
        <v>808</v>
      </c>
      <c r="B14" s="622" t="s">
        <v>809</v>
      </c>
      <c r="C14" s="622"/>
      <c r="D14" s="622"/>
    </row>
    <row r="15" spans="1:4" x14ac:dyDescent="0.25">
      <c r="A15" s="621"/>
      <c r="B15" s="621"/>
      <c r="C15" s="621"/>
      <c r="D15" s="621"/>
    </row>
    <row r="16" spans="1:4" ht="52.9" customHeight="1" x14ac:dyDescent="0.25">
      <c r="A16" s="625" t="s">
        <v>810</v>
      </c>
      <c r="B16" s="625"/>
      <c r="C16" s="625"/>
      <c r="D16" s="625"/>
    </row>
    <row r="17" spans="1:4" ht="58.15" customHeight="1" x14ac:dyDescent="0.25">
      <c r="A17" s="625" t="s">
        <v>811</v>
      </c>
      <c r="B17" s="625"/>
      <c r="C17" s="625"/>
      <c r="D17" s="625"/>
    </row>
    <row r="18" spans="1:4" ht="27" customHeight="1" x14ac:dyDescent="0.25">
      <c r="A18" s="273"/>
      <c r="B18" s="625" t="s">
        <v>812</v>
      </c>
      <c r="C18" s="625"/>
      <c r="D18" s="625"/>
    </row>
    <row r="19" spans="1:4" ht="27" customHeight="1" x14ac:dyDescent="0.25">
      <c r="A19" s="274"/>
      <c r="B19" s="625" t="s">
        <v>813</v>
      </c>
      <c r="C19" s="625"/>
      <c r="D19" s="625"/>
    </row>
    <row r="20" spans="1:4" ht="26.45" customHeight="1" x14ac:dyDescent="0.25">
      <c r="A20" s="274"/>
      <c r="B20" s="625" t="s">
        <v>814</v>
      </c>
      <c r="C20" s="625"/>
      <c r="D20" s="625"/>
    </row>
    <row r="21" spans="1:4" ht="28.15" customHeight="1" x14ac:dyDescent="0.25">
      <c r="A21" s="274"/>
      <c r="B21" s="625" t="s">
        <v>815</v>
      </c>
      <c r="C21" s="625"/>
      <c r="D21" s="625"/>
    </row>
    <row r="22" spans="1:4" ht="28.9" customHeight="1" x14ac:dyDescent="0.25">
      <c r="A22" s="274"/>
      <c r="B22" s="625" t="s">
        <v>816</v>
      </c>
      <c r="C22" s="625"/>
      <c r="D22" s="625"/>
    </row>
    <row r="23" spans="1:4" ht="29.45" customHeight="1" x14ac:dyDescent="0.25">
      <c r="A23" s="274"/>
      <c r="B23" s="625" t="s">
        <v>817</v>
      </c>
      <c r="C23" s="625"/>
      <c r="D23" s="625"/>
    </row>
    <row r="24" spans="1:4" ht="28.15" customHeight="1" x14ac:dyDescent="0.25">
      <c r="A24" s="274"/>
      <c r="B24" s="625" t="s">
        <v>818</v>
      </c>
      <c r="C24" s="625"/>
      <c r="D24" s="625"/>
    </row>
    <row r="25" spans="1:4" x14ac:dyDescent="0.25">
      <c r="A25" s="621"/>
      <c r="B25" s="621"/>
      <c r="C25" s="621"/>
      <c r="D25" s="621"/>
    </row>
    <row r="26" spans="1:4" ht="28.15" customHeight="1" x14ac:dyDescent="0.25">
      <c r="A26" s="625" t="s">
        <v>819</v>
      </c>
      <c r="B26" s="625"/>
      <c r="C26" s="625"/>
      <c r="D26" s="625"/>
    </row>
    <row r="27" spans="1:4" ht="14.45" customHeight="1" x14ac:dyDescent="0.25">
      <c r="A27" s="621"/>
      <c r="B27" s="621"/>
      <c r="C27" s="621"/>
      <c r="D27" s="621"/>
    </row>
    <row r="28" spans="1:4" x14ac:dyDescent="0.25">
      <c r="A28" s="620" t="s">
        <v>820</v>
      </c>
      <c r="B28" s="620"/>
      <c r="C28" s="270"/>
      <c r="D28" s="270" t="s">
        <v>821</v>
      </c>
    </row>
    <row r="29" spans="1:4" x14ac:dyDescent="0.25">
      <c r="A29" s="617"/>
      <c r="B29" s="617"/>
      <c r="C29" s="455"/>
      <c r="D29" s="617"/>
    </row>
    <row r="30" spans="1:4" ht="15.75" thickBot="1" x14ac:dyDescent="0.3">
      <c r="A30" s="617"/>
      <c r="B30" s="617"/>
      <c r="C30" s="455"/>
      <c r="D30" s="617"/>
    </row>
    <row r="31" spans="1:4" ht="15.75" thickTop="1" x14ac:dyDescent="0.25">
      <c r="A31" s="618" t="s">
        <v>822</v>
      </c>
      <c r="B31" s="618"/>
      <c r="D31" s="271" t="s">
        <v>823</v>
      </c>
    </row>
    <row r="33" spans="1:4" x14ac:dyDescent="0.25">
      <c r="A33" s="620" t="s">
        <v>803</v>
      </c>
      <c r="B33" s="620"/>
      <c r="C33" s="620"/>
      <c r="D33" s="620"/>
    </row>
    <row r="35" spans="1:4" x14ac:dyDescent="0.25">
      <c r="A35" s="617"/>
      <c r="B35" s="617"/>
      <c r="C35" s="455"/>
      <c r="D35" s="617"/>
    </row>
    <row r="36" spans="1:4" ht="15.75" thickBot="1" x14ac:dyDescent="0.3">
      <c r="A36" s="617"/>
      <c r="B36" s="617"/>
      <c r="C36" s="455"/>
      <c r="D36" s="617"/>
    </row>
    <row r="37" spans="1:4" ht="15.75" thickTop="1" x14ac:dyDescent="0.25">
      <c r="A37" s="618" t="s">
        <v>824</v>
      </c>
      <c r="B37" s="618"/>
      <c r="D37" s="271" t="s">
        <v>825</v>
      </c>
    </row>
  </sheetData>
  <mergeCells count="37">
    <mergeCell ref="B22:D22"/>
    <mergeCell ref="B23:D23"/>
    <mergeCell ref="A1:D1"/>
    <mergeCell ref="A16:D16"/>
    <mergeCell ref="A17:D17"/>
    <mergeCell ref="A9:D9"/>
    <mergeCell ref="A15:D15"/>
    <mergeCell ref="B18:D18"/>
    <mergeCell ref="B19:D19"/>
    <mergeCell ref="B20:D20"/>
    <mergeCell ref="B21:D21"/>
    <mergeCell ref="B7:D7"/>
    <mergeCell ref="B8:D8"/>
    <mergeCell ref="B12:D12"/>
    <mergeCell ref="B11:D11"/>
    <mergeCell ref="B10:D10"/>
    <mergeCell ref="B24:D24"/>
    <mergeCell ref="A29:B30"/>
    <mergeCell ref="D29:D30"/>
    <mergeCell ref="A26:D26"/>
    <mergeCell ref="A25:D25"/>
    <mergeCell ref="D35:D36"/>
    <mergeCell ref="A35:B36"/>
    <mergeCell ref="C35:C36"/>
    <mergeCell ref="A37:B37"/>
    <mergeCell ref="A2:D2"/>
    <mergeCell ref="B3:D3"/>
    <mergeCell ref="A28:B28"/>
    <mergeCell ref="A33:D33"/>
    <mergeCell ref="A13:D13"/>
    <mergeCell ref="B14:D14"/>
    <mergeCell ref="A27:D27"/>
    <mergeCell ref="C29:C30"/>
    <mergeCell ref="A31:B31"/>
    <mergeCell ref="A4:D4"/>
    <mergeCell ref="B5:D5"/>
    <mergeCell ref="B6:D6"/>
  </mergeCells>
  <pageMargins left="0.7" right="0.7" top="0.75" bottom="0.75" header="0.3" footer="0.3"/>
  <pageSetup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'Validation List'!$G$2:$G$3</xm:f>
          </x14:formula1>
          <xm:sqref>A18:A24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B44"/>
  <sheetViews>
    <sheetView topLeftCell="A7" zoomScaleNormal="100" workbookViewId="0">
      <selection activeCell="F8" sqref="F8:K8"/>
    </sheetView>
  </sheetViews>
  <sheetFormatPr defaultRowHeight="15" x14ac:dyDescent="0.25"/>
  <sheetData>
    <row r="1" spans="1:28" ht="66.599999999999994" customHeight="1" thickTop="1" thickBot="1" x14ac:dyDescent="0.3">
      <c r="A1" s="654" t="s">
        <v>339</v>
      </c>
      <c r="B1" s="655"/>
      <c r="C1" s="655"/>
      <c r="D1" s="655"/>
      <c r="E1" s="655"/>
      <c r="F1" s="655"/>
      <c r="G1" s="655"/>
      <c r="H1" s="655"/>
      <c r="I1" s="655"/>
      <c r="J1" s="655"/>
      <c r="K1" s="656"/>
    </row>
    <row r="2" spans="1:28" ht="16.5" thickTop="1" thickBot="1" x14ac:dyDescent="0.3">
      <c r="A2" s="351"/>
      <c r="B2" s="351"/>
      <c r="C2" s="351"/>
      <c r="D2" s="351"/>
      <c r="E2" s="351"/>
      <c r="F2" s="351"/>
      <c r="G2" s="351"/>
      <c r="H2" s="351"/>
      <c r="I2" s="351"/>
      <c r="J2" s="351"/>
      <c r="K2" s="351"/>
    </row>
    <row r="3" spans="1:28" ht="15.75" thickTop="1" x14ac:dyDescent="0.25">
      <c r="A3" s="574" t="s">
        <v>289</v>
      </c>
      <c r="B3" s="575"/>
      <c r="C3" s="575"/>
      <c r="D3" s="575"/>
      <c r="E3" s="575"/>
      <c r="F3" s="575"/>
      <c r="G3" s="575"/>
      <c r="H3" s="575"/>
      <c r="I3" s="575"/>
      <c r="J3" s="575"/>
      <c r="K3" s="576"/>
    </row>
    <row r="4" spans="1:28" x14ac:dyDescent="0.25">
      <c r="A4" s="95" t="s">
        <v>0</v>
      </c>
      <c r="B4" s="403"/>
      <c r="C4" s="403"/>
      <c r="D4" s="403"/>
      <c r="E4" s="403"/>
      <c r="F4" s="112"/>
      <c r="G4" s="528" t="s">
        <v>1</v>
      </c>
      <c r="H4" s="528"/>
      <c r="I4" s="403"/>
      <c r="J4" s="403"/>
      <c r="K4" s="404"/>
    </row>
    <row r="5" spans="1:28" x14ac:dyDescent="0.25">
      <c r="A5" s="459"/>
      <c r="B5" s="460"/>
      <c r="C5" s="460"/>
      <c r="D5" s="460"/>
      <c r="E5" s="460"/>
      <c r="F5" s="460"/>
      <c r="G5" s="460"/>
      <c r="H5" s="460"/>
      <c r="I5" s="460"/>
      <c r="J5" s="460"/>
      <c r="K5" s="461"/>
    </row>
    <row r="6" spans="1:28" x14ac:dyDescent="0.25">
      <c r="A6" s="527" t="s">
        <v>7</v>
      </c>
      <c r="B6" s="528"/>
      <c r="C6" s="403"/>
      <c r="D6" s="403"/>
      <c r="E6" s="403"/>
      <c r="F6" s="403"/>
      <c r="G6" s="403"/>
      <c r="H6" s="403"/>
      <c r="I6" s="403"/>
      <c r="J6" s="403"/>
      <c r="K6" s="404"/>
    </row>
    <row r="7" spans="1:28" x14ac:dyDescent="0.25">
      <c r="A7" s="527"/>
      <c r="B7" s="528"/>
      <c r="C7" s="528"/>
      <c r="D7" s="528"/>
      <c r="E7" s="528"/>
      <c r="F7" s="528"/>
      <c r="G7" s="528"/>
      <c r="H7" s="528"/>
      <c r="I7" s="528"/>
      <c r="J7" s="528"/>
      <c r="K7" s="657"/>
    </row>
    <row r="8" spans="1:28" ht="15.75" thickBot="1" x14ac:dyDescent="0.3">
      <c r="A8" s="98" t="s">
        <v>347</v>
      </c>
      <c r="B8" s="99"/>
      <c r="C8" s="128"/>
      <c r="D8" s="128"/>
      <c r="E8" s="128"/>
      <c r="F8" s="643"/>
      <c r="G8" s="643"/>
      <c r="H8" s="643"/>
      <c r="I8" s="643"/>
      <c r="J8" s="643"/>
      <c r="K8" s="644"/>
    </row>
    <row r="9" spans="1:28" ht="16.5" thickTop="1" thickBot="1" x14ac:dyDescent="0.3">
      <c r="A9" s="620"/>
      <c r="B9" s="620"/>
      <c r="C9" s="620"/>
      <c r="D9" s="620"/>
      <c r="E9" s="620"/>
      <c r="F9" s="620"/>
      <c r="G9" s="620"/>
      <c r="H9" s="620"/>
      <c r="I9" s="620"/>
      <c r="J9" s="620"/>
      <c r="K9" s="620"/>
    </row>
    <row r="10" spans="1:28" ht="15.75" thickTop="1" x14ac:dyDescent="0.25">
      <c r="A10" s="574" t="s">
        <v>352</v>
      </c>
      <c r="B10" s="575"/>
      <c r="C10" s="575"/>
      <c r="D10" s="575"/>
      <c r="E10" s="575"/>
      <c r="F10" s="575"/>
      <c r="G10" s="575"/>
      <c r="H10" s="575"/>
      <c r="I10" s="575"/>
      <c r="J10" s="575"/>
      <c r="K10" s="576"/>
    </row>
    <row r="11" spans="1:28" s="27" customFormat="1" ht="9.6" customHeight="1" x14ac:dyDescent="0.35">
      <c r="A11" s="661" t="s">
        <v>340</v>
      </c>
      <c r="B11" s="662"/>
      <c r="C11" s="662"/>
      <c r="D11" s="662"/>
      <c r="E11" s="662"/>
      <c r="F11" s="662" t="s">
        <v>341</v>
      </c>
      <c r="G11" s="662"/>
      <c r="H11" s="662"/>
      <c r="I11" s="662" t="s">
        <v>342</v>
      </c>
      <c r="J11" s="662"/>
      <c r="K11" s="663"/>
      <c r="M11"/>
      <c r="N11"/>
      <c r="O11"/>
      <c r="P11"/>
      <c r="Q11"/>
      <c r="R11"/>
      <c r="S11"/>
      <c r="T11"/>
      <c r="U11"/>
      <c r="V11"/>
      <c r="W11"/>
      <c r="X11"/>
      <c r="Y11"/>
      <c r="Z11"/>
      <c r="AA11"/>
      <c r="AB11"/>
    </row>
    <row r="12" spans="1:28" x14ac:dyDescent="0.25">
      <c r="A12" s="634"/>
      <c r="B12" s="635"/>
      <c r="C12" s="635"/>
      <c r="D12" s="635"/>
      <c r="E12" s="635"/>
      <c r="F12" s="635"/>
      <c r="G12" s="635"/>
      <c r="H12" s="635"/>
      <c r="I12" s="635"/>
      <c r="J12" s="635"/>
      <c r="K12" s="651"/>
    </row>
    <row r="13" spans="1:28" s="27" customFormat="1" ht="7.9" customHeight="1" x14ac:dyDescent="0.35">
      <c r="A13" s="640" t="s">
        <v>343</v>
      </c>
      <c r="B13" s="641"/>
      <c r="C13" s="641"/>
      <c r="D13" s="641"/>
      <c r="E13" s="641"/>
      <c r="F13" s="641"/>
      <c r="G13" s="641"/>
      <c r="H13" s="641"/>
      <c r="I13" s="641"/>
      <c r="J13" s="641"/>
      <c r="K13" s="642"/>
      <c r="M13"/>
      <c r="N13"/>
      <c r="O13"/>
      <c r="P13"/>
      <c r="Q13"/>
      <c r="R13"/>
      <c r="S13"/>
      <c r="T13"/>
      <c r="U13"/>
      <c r="V13"/>
      <c r="W13"/>
      <c r="X13"/>
      <c r="Y13"/>
      <c r="Z13"/>
      <c r="AA13"/>
      <c r="AB13"/>
    </row>
    <row r="14" spans="1:28" x14ac:dyDescent="0.25">
      <c r="A14" s="627"/>
      <c r="B14" s="628"/>
      <c r="C14" s="628"/>
      <c r="D14" s="628"/>
      <c r="E14" s="628"/>
      <c r="F14" s="628"/>
      <c r="G14" s="628"/>
      <c r="H14" s="628"/>
      <c r="I14" s="628"/>
      <c r="J14" s="628"/>
      <c r="K14" s="629"/>
    </row>
    <row r="15" spans="1:28" s="27" customFormat="1" ht="9" customHeight="1" x14ac:dyDescent="0.35">
      <c r="A15" s="632" t="s">
        <v>2</v>
      </c>
      <c r="B15" s="633"/>
      <c r="C15" s="633"/>
      <c r="D15" s="633"/>
      <c r="E15" s="633"/>
      <c r="F15" s="630" t="s">
        <v>3</v>
      </c>
      <c r="G15" s="630"/>
      <c r="H15" s="630"/>
      <c r="I15" s="28" t="s">
        <v>4</v>
      </c>
      <c r="J15" s="630" t="s">
        <v>5</v>
      </c>
      <c r="K15" s="631"/>
      <c r="M15"/>
      <c r="N15"/>
      <c r="O15"/>
      <c r="P15"/>
      <c r="Q15"/>
      <c r="R15"/>
      <c r="S15"/>
      <c r="T15"/>
      <c r="U15"/>
      <c r="V15"/>
      <c r="W15"/>
      <c r="X15"/>
      <c r="Y15"/>
      <c r="Z15"/>
      <c r="AA15"/>
      <c r="AB15"/>
    </row>
    <row r="16" spans="1:28" ht="15.75" thickBot="1" x14ac:dyDescent="0.3">
      <c r="A16" s="658"/>
      <c r="B16" s="659"/>
      <c r="C16" s="659"/>
      <c r="D16" s="659"/>
      <c r="E16" s="659"/>
      <c r="F16" s="659"/>
      <c r="G16" s="659"/>
      <c r="H16" s="659"/>
      <c r="I16" s="129"/>
      <c r="J16" s="659"/>
      <c r="K16" s="660"/>
    </row>
    <row r="17" spans="1:28" ht="16.5" thickTop="1" thickBot="1" x14ac:dyDescent="0.3">
      <c r="A17" s="653"/>
      <c r="B17" s="653"/>
      <c r="C17" s="653"/>
      <c r="D17" s="653"/>
      <c r="E17" s="653"/>
      <c r="F17" s="653"/>
      <c r="G17" s="653"/>
      <c r="H17" s="653"/>
      <c r="I17" s="653"/>
      <c r="J17" s="653"/>
      <c r="K17" s="653"/>
    </row>
    <row r="18" spans="1:28" ht="15.75" thickTop="1" x14ac:dyDescent="0.25">
      <c r="A18" s="574" t="s">
        <v>351</v>
      </c>
      <c r="B18" s="575"/>
      <c r="C18" s="575"/>
      <c r="D18" s="575"/>
      <c r="E18" s="575"/>
      <c r="F18" s="575"/>
      <c r="G18" s="575"/>
      <c r="H18" s="575"/>
      <c r="I18" s="575"/>
      <c r="J18" s="575"/>
      <c r="K18" s="576"/>
    </row>
    <row r="19" spans="1:28" s="27" customFormat="1" ht="9.6" customHeight="1" x14ac:dyDescent="0.35">
      <c r="A19" s="661" t="s">
        <v>340</v>
      </c>
      <c r="B19" s="662"/>
      <c r="C19" s="662"/>
      <c r="D19" s="662"/>
      <c r="E19" s="662"/>
      <c r="F19" s="662" t="s">
        <v>341</v>
      </c>
      <c r="G19" s="662"/>
      <c r="H19" s="662"/>
      <c r="I19" s="662" t="s">
        <v>342</v>
      </c>
      <c r="J19" s="662"/>
      <c r="K19" s="663"/>
      <c r="M19"/>
      <c r="N19"/>
      <c r="O19"/>
      <c r="P19"/>
      <c r="Q19"/>
      <c r="R19"/>
      <c r="S19"/>
      <c r="T19"/>
      <c r="U19"/>
      <c r="V19"/>
      <c r="W19"/>
      <c r="X19"/>
      <c r="Y19"/>
      <c r="Z19"/>
      <c r="AA19"/>
      <c r="AB19"/>
    </row>
    <row r="20" spans="1:28" x14ac:dyDescent="0.25">
      <c r="A20" s="634"/>
      <c r="B20" s="635"/>
      <c r="C20" s="635"/>
      <c r="D20" s="635"/>
      <c r="E20" s="635"/>
      <c r="F20" s="635"/>
      <c r="G20" s="635"/>
      <c r="H20" s="635"/>
      <c r="I20" s="635"/>
      <c r="J20" s="635"/>
      <c r="K20" s="651"/>
    </row>
    <row r="21" spans="1:28" s="27" customFormat="1" ht="9.6" customHeight="1" x14ac:dyDescent="0.35">
      <c r="A21" s="640" t="s">
        <v>343</v>
      </c>
      <c r="B21" s="641"/>
      <c r="C21" s="641"/>
      <c r="D21" s="641"/>
      <c r="E21" s="641"/>
      <c r="F21" s="641"/>
      <c r="G21" s="641"/>
      <c r="H21" s="641"/>
      <c r="I21" s="641"/>
      <c r="J21" s="641"/>
      <c r="K21" s="642"/>
      <c r="M21"/>
      <c r="N21"/>
      <c r="O21"/>
      <c r="P21"/>
      <c r="Q21"/>
      <c r="R21"/>
      <c r="S21"/>
      <c r="T21"/>
      <c r="U21"/>
      <c r="V21"/>
      <c r="W21"/>
      <c r="X21"/>
      <c r="Y21"/>
      <c r="Z21"/>
      <c r="AA21"/>
      <c r="AB21"/>
    </row>
    <row r="22" spans="1:28" x14ac:dyDescent="0.25">
      <c r="A22" s="652"/>
      <c r="B22" s="403"/>
      <c r="C22" s="403"/>
      <c r="D22" s="403"/>
      <c r="E22" s="403"/>
      <c r="F22" s="403"/>
      <c r="G22" s="403"/>
      <c r="H22" s="403"/>
      <c r="I22" s="403"/>
      <c r="J22" s="403"/>
      <c r="K22" s="404"/>
    </row>
    <row r="23" spans="1:28" s="27" customFormat="1" ht="7.9" customHeight="1" x14ac:dyDescent="0.35">
      <c r="A23" s="632" t="s">
        <v>2</v>
      </c>
      <c r="B23" s="633"/>
      <c r="C23" s="633"/>
      <c r="D23" s="633"/>
      <c r="E23" s="633"/>
      <c r="F23" s="630" t="s">
        <v>3</v>
      </c>
      <c r="G23" s="630"/>
      <c r="H23" s="630"/>
      <c r="I23" s="28" t="s">
        <v>4</v>
      </c>
      <c r="J23" s="630" t="s">
        <v>5</v>
      </c>
      <c r="K23" s="631"/>
      <c r="M23"/>
      <c r="N23"/>
      <c r="O23"/>
      <c r="P23"/>
      <c r="Q23"/>
      <c r="R23"/>
      <c r="S23"/>
      <c r="T23"/>
      <c r="U23"/>
      <c r="V23"/>
      <c r="W23"/>
      <c r="X23"/>
      <c r="Y23"/>
      <c r="Z23"/>
      <c r="AA23"/>
      <c r="AB23"/>
    </row>
    <row r="24" spans="1:28" x14ac:dyDescent="0.25">
      <c r="A24" s="634"/>
      <c r="B24" s="635"/>
      <c r="C24" s="635"/>
      <c r="D24" s="635"/>
      <c r="E24" s="635"/>
      <c r="F24" s="635"/>
      <c r="G24" s="635"/>
      <c r="H24" s="635"/>
      <c r="I24" s="109"/>
      <c r="J24" s="635"/>
      <c r="K24" s="651"/>
    </row>
    <row r="25" spans="1:28" s="27" customFormat="1" ht="9" customHeight="1" x14ac:dyDescent="0.35">
      <c r="A25" s="632" t="s">
        <v>344</v>
      </c>
      <c r="B25" s="633"/>
      <c r="C25" s="633"/>
      <c r="D25" s="633" t="s">
        <v>345</v>
      </c>
      <c r="E25" s="633"/>
      <c r="F25" s="633"/>
      <c r="G25" s="633"/>
      <c r="H25" s="633"/>
      <c r="I25" s="633"/>
      <c r="J25" s="633"/>
      <c r="K25" s="636"/>
      <c r="M25"/>
      <c r="N25"/>
      <c r="O25"/>
      <c r="P25"/>
      <c r="Q25"/>
      <c r="R25"/>
      <c r="S25"/>
      <c r="T25"/>
      <c r="U25"/>
      <c r="V25"/>
      <c r="W25"/>
      <c r="X25"/>
      <c r="Y25"/>
      <c r="Z25"/>
      <c r="AA25"/>
      <c r="AB25"/>
    </row>
    <row r="26" spans="1:28" x14ac:dyDescent="0.25">
      <c r="A26" s="637"/>
      <c r="B26" s="638"/>
      <c r="C26" s="638"/>
      <c r="D26" s="638"/>
      <c r="E26" s="638"/>
      <c r="F26" s="638"/>
      <c r="G26" s="638"/>
      <c r="H26" s="638"/>
      <c r="I26" s="638"/>
      <c r="J26" s="638"/>
      <c r="K26" s="639"/>
    </row>
    <row r="27" spans="1:28" s="27" customFormat="1" ht="18" x14ac:dyDescent="0.35">
      <c r="A27" s="130" t="s">
        <v>346</v>
      </c>
      <c r="B27" s="645"/>
      <c r="C27" s="645"/>
      <c r="D27" s="645"/>
      <c r="E27" s="645"/>
      <c r="F27" s="645"/>
      <c r="G27" s="645"/>
      <c r="H27" s="646"/>
      <c r="I27" s="29" t="s">
        <v>157</v>
      </c>
      <c r="J27" s="645"/>
      <c r="K27" s="649"/>
      <c r="M27"/>
      <c r="N27"/>
      <c r="O27"/>
      <c r="P27"/>
      <c r="Q27"/>
      <c r="R27"/>
      <c r="S27"/>
      <c r="T27"/>
      <c r="U27"/>
      <c r="V27"/>
      <c r="W27"/>
      <c r="X27"/>
      <c r="Y27"/>
      <c r="Z27"/>
      <c r="AA27"/>
      <c r="AB27"/>
    </row>
    <row r="28" spans="1:28" ht="15.75" thickBot="1" x14ac:dyDescent="0.3">
      <c r="A28" s="126"/>
      <c r="B28" s="647"/>
      <c r="C28" s="647"/>
      <c r="D28" s="647"/>
      <c r="E28" s="647"/>
      <c r="F28" s="647"/>
      <c r="G28" s="647"/>
      <c r="H28" s="648"/>
      <c r="I28" s="131"/>
      <c r="J28" s="647"/>
      <c r="K28" s="650"/>
    </row>
    <row r="29" spans="1:28" ht="16.5" thickTop="1" thickBot="1" x14ac:dyDescent="0.3">
      <c r="A29" s="653"/>
      <c r="B29" s="653"/>
      <c r="C29" s="653"/>
      <c r="D29" s="653"/>
      <c r="E29" s="653"/>
      <c r="F29" s="653"/>
      <c r="G29" s="653"/>
      <c r="H29" s="653"/>
      <c r="I29" s="653"/>
      <c r="J29" s="653"/>
      <c r="K29" s="653"/>
    </row>
    <row r="30" spans="1:28" ht="15.75" thickTop="1" x14ac:dyDescent="0.25">
      <c r="A30" s="664" t="s">
        <v>353</v>
      </c>
      <c r="B30" s="665"/>
      <c r="C30" s="665"/>
      <c r="D30" s="666"/>
      <c r="E30" s="666"/>
      <c r="F30" s="666"/>
      <c r="G30" s="79"/>
      <c r="H30" s="79"/>
      <c r="I30" s="79"/>
      <c r="J30" s="79"/>
      <c r="K30" s="100"/>
    </row>
    <row r="31" spans="1:28" x14ac:dyDescent="0.25">
      <c r="A31" s="459"/>
      <c r="B31" s="460"/>
      <c r="C31" s="460"/>
      <c r="D31" s="460"/>
      <c r="E31" s="460"/>
      <c r="F31" s="460"/>
      <c r="G31" s="460"/>
      <c r="H31" s="460"/>
      <c r="I31" s="460"/>
      <c r="J31" s="460"/>
      <c r="K31" s="461"/>
    </row>
    <row r="32" spans="1:28" x14ac:dyDescent="0.25">
      <c r="A32" s="462" t="s">
        <v>354</v>
      </c>
      <c r="B32" s="463"/>
      <c r="C32" s="8"/>
      <c r="D32" s="8"/>
      <c r="E32" s="8"/>
      <c r="F32" s="8"/>
      <c r="G32" s="8"/>
      <c r="H32" s="8"/>
      <c r="I32" s="8"/>
      <c r="J32" s="8"/>
      <c r="K32" s="113"/>
    </row>
    <row r="33" spans="1:11" ht="43.9" customHeight="1" x14ac:dyDescent="0.25">
      <c r="A33" s="668"/>
      <c r="B33" s="669"/>
      <c r="C33" s="669"/>
      <c r="D33" s="669"/>
      <c r="E33" s="669"/>
      <c r="F33" s="669"/>
      <c r="G33" s="669"/>
      <c r="H33" s="669"/>
      <c r="I33" s="669"/>
      <c r="J33" s="669"/>
      <c r="K33" s="670"/>
    </row>
    <row r="34" spans="1:11" ht="45.6" customHeight="1" x14ac:dyDescent="0.25">
      <c r="A34" s="671" t="s">
        <v>357</v>
      </c>
      <c r="B34" s="491"/>
      <c r="C34" s="491"/>
      <c r="D34" s="491"/>
      <c r="E34" s="491"/>
      <c r="F34" s="491"/>
      <c r="G34" s="491"/>
      <c r="H34" s="491"/>
      <c r="I34" s="491"/>
      <c r="J34" s="491"/>
      <c r="K34" s="492"/>
    </row>
    <row r="35" spans="1:11" ht="31.9" customHeight="1" x14ac:dyDescent="0.25">
      <c r="A35" s="672"/>
      <c r="B35" s="472"/>
      <c r="C35" s="472"/>
      <c r="D35" s="472"/>
      <c r="E35" s="472"/>
      <c r="F35" s="472"/>
      <c r="G35" s="8"/>
      <c r="H35" s="412"/>
      <c r="I35" s="412"/>
      <c r="J35" s="412"/>
      <c r="K35" s="113"/>
    </row>
    <row r="36" spans="1:11" ht="18" thickBot="1" x14ac:dyDescent="0.3">
      <c r="A36" s="667" t="s">
        <v>435</v>
      </c>
      <c r="B36" s="475"/>
      <c r="C36" s="475"/>
      <c r="D36" s="475"/>
      <c r="E36" s="475"/>
      <c r="F36" s="475"/>
      <c r="G36" s="77"/>
      <c r="H36" s="475" t="s">
        <v>16</v>
      </c>
      <c r="I36" s="475"/>
      <c r="J36" s="475"/>
      <c r="K36" s="117"/>
    </row>
    <row r="37" spans="1:11" ht="16.5" thickTop="1" thickBot="1" x14ac:dyDescent="0.3">
      <c r="A37" s="653"/>
      <c r="B37" s="653"/>
      <c r="C37" s="653"/>
      <c r="D37" s="653"/>
      <c r="E37" s="653"/>
      <c r="F37" s="653"/>
      <c r="G37" s="653"/>
      <c r="H37" s="653"/>
      <c r="I37" s="653"/>
      <c r="J37" s="653"/>
      <c r="K37" s="653"/>
    </row>
    <row r="38" spans="1:11" ht="15.75" thickTop="1" x14ac:dyDescent="0.25">
      <c r="A38" s="574" t="s">
        <v>180</v>
      </c>
      <c r="B38" s="575"/>
      <c r="C38" s="575"/>
      <c r="D38" s="575"/>
      <c r="E38" s="575"/>
      <c r="F38" s="575"/>
      <c r="G38" s="575"/>
      <c r="H38" s="575"/>
      <c r="I38" s="575"/>
      <c r="J38" s="575"/>
      <c r="K38" s="576"/>
    </row>
    <row r="39" spans="1:11" x14ac:dyDescent="0.25">
      <c r="A39" s="459" t="s">
        <v>356</v>
      </c>
      <c r="B39" s="460"/>
      <c r="C39" s="460"/>
      <c r="D39" s="460"/>
      <c r="E39" s="460"/>
      <c r="F39" s="460"/>
      <c r="G39" s="460"/>
      <c r="H39" s="460"/>
      <c r="I39" s="460"/>
      <c r="J39" s="460"/>
      <c r="K39" s="461"/>
    </row>
    <row r="40" spans="1:11" ht="30" customHeight="1" x14ac:dyDescent="0.25">
      <c r="A40" s="468"/>
      <c r="B40" s="469"/>
      <c r="C40" s="469"/>
      <c r="D40" s="469"/>
      <c r="E40" s="469"/>
      <c r="F40" s="469"/>
      <c r="G40" s="469"/>
      <c r="H40" s="469"/>
      <c r="I40" s="469"/>
      <c r="J40" s="469"/>
      <c r="K40" s="470"/>
    </row>
    <row r="41" spans="1:11" x14ac:dyDescent="0.25">
      <c r="A41" s="459"/>
      <c r="B41" s="460"/>
      <c r="C41" s="460"/>
      <c r="D41" s="460"/>
      <c r="E41" s="460"/>
      <c r="F41" s="460"/>
      <c r="G41" s="460"/>
      <c r="H41" s="460"/>
      <c r="I41" s="460"/>
      <c r="J41" s="460"/>
      <c r="K41" s="461"/>
    </row>
    <row r="42" spans="1:11" ht="31.9" customHeight="1" x14ac:dyDescent="0.25">
      <c r="A42" s="550"/>
      <c r="B42" s="412"/>
      <c r="C42" s="412"/>
      <c r="D42" s="412"/>
      <c r="E42" s="412"/>
      <c r="F42" s="412"/>
      <c r="G42" s="8"/>
      <c r="H42" s="412"/>
      <c r="I42" s="412"/>
      <c r="J42" s="412"/>
      <c r="K42" s="132"/>
    </row>
    <row r="43" spans="1:11" ht="18" thickBot="1" x14ac:dyDescent="0.3">
      <c r="A43" s="667" t="s">
        <v>355</v>
      </c>
      <c r="B43" s="475"/>
      <c r="C43" s="475"/>
      <c r="D43" s="475"/>
      <c r="E43" s="475"/>
      <c r="F43" s="475"/>
      <c r="G43" s="77"/>
      <c r="H43" s="475" t="s">
        <v>16</v>
      </c>
      <c r="I43" s="475"/>
      <c r="J43" s="475"/>
      <c r="K43" s="133"/>
    </row>
    <row r="44" spans="1:11" ht="15.75" thickTop="1" x14ac:dyDescent="0.25"/>
  </sheetData>
  <mergeCells count="69">
    <mergeCell ref="A43:F43"/>
    <mergeCell ref="A42:F42"/>
    <mergeCell ref="H35:J35"/>
    <mergeCell ref="H42:J42"/>
    <mergeCell ref="H43:J43"/>
    <mergeCell ref="H36:J36"/>
    <mergeCell ref="A39:K39"/>
    <mergeCell ref="A37:K37"/>
    <mergeCell ref="A41:K41"/>
    <mergeCell ref="A40:K40"/>
    <mergeCell ref="A38:K38"/>
    <mergeCell ref="A35:F35"/>
    <mergeCell ref="F8:K8"/>
    <mergeCell ref="A30:C30"/>
    <mergeCell ref="D30:F30"/>
    <mergeCell ref="A32:B32"/>
    <mergeCell ref="A36:F36"/>
    <mergeCell ref="A33:K33"/>
    <mergeCell ref="A25:C25"/>
    <mergeCell ref="D25:K25"/>
    <mergeCell ref="A26:C26"/>
    <mergeCell ref="D26:K26"/>
    <mergeCell ref="B27:H28"/>
    <mergeCell ref="J27:K28"/>
    <mergeCell ref="A23:E23"/>
    <mergeCell ref="F23:H23"/>
    <mergeCell ref="J23:K23"/>
    <mergeCell ref="A34:K34"/>
    <mergeCell ref="A14:K14"/>
    <mergeCell ref="A15:E15"/>
    <mergeCell ref="F15:H15"/>
    <mergeCell ref="J15:K15"/>
    <mergeCell ref="A24:E24"/>
    <mergeCell ref="F24:H24"/>
    <mergeCell ref="J24:K24"/>
    <mergeCell ref="A18:K18"/>
    <mergeCell ref="A19:E19"/>
    <mergeCell ref="F19:H19"/>
    <mergeCell ref="I19:K19"/>
    <mergeCell ref="A20:E20"/>
    <mergeCell ref="F20:H20"/>
    <mergeCell ref="I20:K20"/>
    <mergeCell ref="A21:K21"/>
    <mergeCell ref="A22:K22"/>
    <mergeCell ref="A1:K1"/>
    <mergeCell ref="B4:E4"/>
    <mergeCell ref="G4:H4"/>
    <mergeCell ref="I4:K4"/>
    <mergeCell ref="A6:B6"/>
    <mergeCell ref="C6:K6"/>
    <mergeCell ref="A5:K5"/>
    <mergeCell ref="A3:K3"/>
    <mergeCell ref="A2:K2"/>
    <mergeCell ref="A31:K31"/>
    <mergeCell ref="A29:K29"/>
    <mergeCell ref="A17:K17"/>
    <mergeCell ref="A9:K9"/>
    <mergeCell ref="A7:K7"/>
    <mergeCell ref="A16:E16"/>
    <mergeCell ref="F16:H16"/>
    <mergeCell ref="J16:K16"/>
    <mergeCell ref="A10:K10"/>
    <mergeCell ref="A11:E11"/>
    <mergeCell ref="F11:H11"/>
    <mergeCell ref="I11:K11"/>
    <mergeCell ref="A12:E12"/>
    <mergeCell ref="F12:H12"/>
    <mergeCell ref="I12:K12"/>
    <mergeCell ref="A13:K13"/>
  </mergeCells>
  <printOptions horizontalCentered="1"/>
  <pageMargins left="0.7" right="0.7" top="1.25" bottom="0.5" header="0.3" footer="0.3"/>
  <pageSetup scale="86" orientation="portrait" r:id="rId1"/>
  <headerFooter>
    <oddHeader>&amp;L&amp;G&amp;R&amp;"-,Bold"&amp;14Change in Authorized Officials Form</oddHeader>
    <oddFooter>&amp;L&amp;9Rev. 06/16/2021</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xr:uid="{00000000-0002-0000-0E00-000000000000}">
          <x14:formula1>
            <xm:f>'Drop Down'!$E$2:$E$8</xm:f>
          </x14:formula1>
          <xm:sqref>C6</xm:sqref>
        </x14:dataValidation>
        <x14:dataValidation type="list" allowBlank="1" showInputMessage="1" showErrorMessage="1" xr:uid="{00000000-0002-0000-0E00-000002000000}">
          <x14:formula1>
            <xm:f>'Drop Down'!$O$1:$O$3</xm:f>
          </x14:formula1>
          <xm:sqref>F8:K8</xm:sqref>
        </x14:dataValidation>
        <x14:dataValidation type="list" allowBlank="1" showInputMessage="1" xr:uid="{B75170C8-81FB-4CC7-ADBB-5415A956E39C}">
          <x14:formula1>
            <xm:f>'Drop Down'!$A$2:$A$7</xm:f>
          </x14:formula1>
          <xm:sqref>B4:E4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O85"/>
  <sheetViews>
    <sheetView zoomScaleNormal="100" workbookViewId="0">
      <selection activeCell="B20" sqref="B20"/>
    </sheetView>
  </sheetViews>
  <sheetFormatPr defaultRowHeight="15" x14ac:dyDescent="0.25"/>
  <cols>
    <col min="11" max="11" width="10.140625" customWidth="1"/>
  </cols>
  <sheetData>
    <row r="1" spans="1:11" ht="15.75" thickTop="1" x14ac:dyDescent="0.25">
      <c r="A1" s="574" t="s">
        <v>289</v>
      </c>
      <c r="B1" s="575"/>
      <c r="C1" s="575"/>
      <c r="D1" s="575"/>
      <c r="E1" s="575"/>
      <c r="F1" s="575"/>
      <c r="G1" s="575"/>
      <c r="H1" s="575"/>
      <c r="I1" s="575"/>
      <c r="J1" s="575"/>
      <c r="K1" s="576"/>
    </row>
    <row r="2" spans="1:11" x14ac:dyDescent="0.25">
      <c r="A2" s="95" t="s">
        <v>0</v>
      </c>
      <c r="B2" s="403"/>
      <c r="C2" s="403"/>
      <c r="D2" s="403"/>
      <c r="E2" s="403"/>
      <c r="F2" s="112"/>
      <c r="G2" s="528" t="s">
        <v>1</v>
      </c>
      <c r="H2" s="528"/>
      <c r="I2" s="403"/>
      <c r="J2" s="403"/>
      <c r="K2" s="404"/>
    </row>
    <row r="3" spans="1:11" x14ac:dyDescent="0.25">
      <c r="A3" s="527" t="s">
        <v>7</v>
      </c>
      <c r="B3" s="528"/>
      <c r="C3" s="403"/>
      <c r="D3" s="403"/>
      <c r="E3" s="403"/>
      <c r="F3" s="403"/>
      <c r="G3" s="403"/>
      <c r="H3" s="403"/>
      <c r="I3" s="403"/>
      <c r="J3" s="403"/>
      <c r="K3" s="404"/>
    </row>
    <row r="4" spans="1:11" ht="15.75" thickBot="1" x14ac:dyDescent="0.3">
      <c r="A4" s="523" t="s">
        <v>185</v>
      </c>
      <c r="B4" s="524"/>
      <c r="C4" s="675"/>
      <c r="D4" s="675"/>
      <c r="E4" s="675"/>
      <c r="F4" s="128"/>
      <c r="G4" s="524" t="s">
        <v>391</v>
      </c>
      <c r="H4" s="524"/>
      <c r="I4" s="643"/>
      <c r="J4" s="643"/>
      <c r="K4" s="644"/>
    </row>
    <row r="5" spans="1:11" ht="16.5" thickTop="1" thickBot="1" x14ac:dyDescent="0.3"/>
    <row r="6" spans="1:11" ht="15.75" thickTop="1" x14ac:dyDescent="0.25">
      <c r="A6" s="574" t="s">
        <v>417</v>
      </c>
      <c r="B6" s="575"/>
      <c r="C6" s="575"/>
      <c r="D6" s="575"/>
      <c r="E6" s="575"/>
      <c r="F6" s="575"/>
      <c r="G6" s="575"/>
      <c r="H6" s="575"/>
      <c r="I6" s="575"/>
      <c r="J6" s="575"/>
      <c r="K6" s="576"/>
    </row>
    <row r="7" spans="1:11" x14ac:dyDescent="0.25">
      <c r="A7" s="527" t="s">
        <v>8</v>
      </c>
      <c r="B7" s="528"/>
      <c r="C7" s="403"/>
      <c r="D7" s="403"/>
      <c r="E7" s="403"/>
      <c r="F7" s="35"/>
      <c r="G7" s="528" t="s">
        <v>392</v>
      </c>
      <c r="H7" s="528"/>
      <c r="I7" s="403"/>
      <c r="J7" s="403"/>
      <c r="K7" s="404"/>
    </row>
    <row r="8" spans="1:11" x14ac:dyDescent="0.25">
      <c r="A8" s="97"/>
      <c r="B8" s="36"/>
      <c r="C8" s="22"/>
      <c r="D8" s="22"/>
      <c r="E8" s="22"/>
      <c r="F8" s="35"/>
      <c r="G8" s="528" t="s">
        <v>91</v>
      </c>
      <c r="H8" s="528"/>
      <c r="I8" s="403"/>
      <c r="J8" s="403"/>
      <c r="K8" s="404"/>
    </row>
    <row r="9" spans="1:11" x14ac:dyDescent="0.25">
      <c r="A9" s="462" t="s">
        <v>418</v>
      </c>
      <c r="B9" s="463"/>
      <c r="C9" s="463"/>
      <c r="D9" s="463"/>
      <c r="E9" s="463"/>
      <c r="F9" s="463"/>
      <c r="G9" s="463"/>
      <c r="H9" s="463"/>
      <c r="I9" s="463"/>
      <c r="J9" s="463"/>
      <c r="K9" s="507"/>
    </row>
    <row r="10" spans="1:11" x14ac:dyDescent="0.25">
      <c r="A10" s="119"/>
      <c r="B10" s="463" t="s">
        <v>419</v>
      </c>
      <c r="C10" s="463"/>
      <c r="D10" s="463"/>
      <c r="E10" s="463"/>
      <c r="F10" s="463"/>
      <c r="G10" s="463"/>
      <c r="H10" s="463"/>
      <c r="I10" s="463"/>
      <c r="J10" s="463"/>
      <c r="K10" s="507"/>
    </row>
    <row r="11" spans="1:11" x14ac:dyDescent="0.25">
      <c r="A11" s="115"/>
      <c r="B11" s="37"/>
      <c r="C11" s="449" t="s">
        <v>424</v>
      </c>
      <c r="D11" s="449"/>
      <c r="E11" s="449"/>
      <c r="F11" s="449"/>
      <c r="G11" s="449"/>
      <c r="H11" s="449"/>
      <c r="I11" s="449"/>
      <c r="J11" s="449"/>
      <c r="K11" s="457"/>
    </row>
    <row r="12" spans="1:11" x14ac:dyDescent="0.25">
      <c r="A12" s="115"/>
      <c r="B12" s="37"/>
      <c r="C12" s="449" t="s">
        <v>421</v>
      </c>
      <c r="D12" s="449"/>
      <c r="E12" s="449"/>
      <c r="F12" s="449"/>
      <c r="G12" s="449"/>
      <c r="H12" s="449"/>
      <c r="I12" s="449"/>
      <c r="J12" s="449"/>
      <c r="K12" s="457"/>
    </row>
    <row r="13" spans="1:11" x14ac:dyDescent="0.25">
      <c r="A13" s="115"/>
      <c r="B13" s="37"/>
      <c r="C13" s="449" t="s">
        <v>423</v>
      </c>
      <c r="D13" s="449"/>
      <c r="E13" s="449"/>
      <c r="F13" s="449"/>
      <c r="G13" s="449"/>
      <c r="H13" s="449"/>
      <c r="I13" s="449"/>
      <c r="J13" s="449"/>
      <c r="K13" s="457"/>
    </row>
    <row r="14" spans="1:11" x14ac:dyDescent="0.25">
      <c r="A14" s="115"/>
      <c r="B14" s="37"/>
      <c r="C14" s="449" t="s">
        <v>422</v>
      </c>
      <c r="D14" s="449"/>
      <c r="E14" s="449"/>
      <c r="F14" s="449"/>
      <c r="G14" s="449"/>
      <c r="H14" s="449"/>
      <c r="I14" s="449"/>
      <c r="J14" s="449"/>
      <c r="K14" s="457"/>
    </row>
    <row r="15" spans="1:11" x14ac:dyDescent="0.25">
      <c r="A15" s="115"/>
      <c r="B15" s="37"/>
      <c r="C15" s="449" t="s">
        <v>425</v>
      </c>
      <c r="D15" s="449"/>
      <c r="E15" s="449"/>
      <c r="F15" s="449"/>
      <c r="G15" s="449"/>
      <c r="H15" s="449"/>
      <c r="I15" s="449"/>
      <c r="J15" s="449"/>
      <c r="K15" s="457"/>
    </row>
    <row r="16" spans="1:11" x14ac:dyDescent="0.25">
      <c r="A16" s="115"/>
      <c r="B16" s="37"/>
      <c r="C16" s="449" t="s">
        <v>426</v>
      </c>
      <c r="D16" s="449"/>
      <c r="E16" s="449"/>
      <c r="F16" s="449"/>
      <c r="G16" s="449"/>
      <c r="H16" s="449"/>
      <c r="I16" s="449"/>
      <c r="J16" s="449"/>
      <c r="K16" s="457"/>
    </row>
    <row r="17" spans="1:11" x14ac:dyDescent="0.25">
      <c r="A17" s="115"/>
      <c r="B17" s="37"/>
      <c r="C17" s="449" t="s">
        <v>427</v>
      </c>
      <c r="D17" s="449"/>
      <c r="E17" s="449"/>
      <c r="F17" s="449"/>
      <c r="G17" s="449"/>
      <c r="H17" s="449"/>
      <c r="I17" s="449"/>
      <c r="J17" s="449"/>
      <c r="K17" s="457"/>
    </row>
    <row r="18" spans="1:11" x14ac:dyDescent="0.25">
      <c r="A18" s="119"/>
      <c r="B18" s="463" t="s">
        <v>428</v>
      </c>
      <c r="C18" s="463"/>
      <c r="D18" s="463"/>
      <c r="E18" s="463"/>
      <c r="F18" s="463"/>
      <c r="G18" s="463"/>
      <c r="H18" s="463"/>
      <c r="I18" s="463"/>
      <c r="J18" s="463"/>
      <c r="K18" s="507"/>
    </row>
    <row r="19" spans="1:11" x14ac:dyDescent="0.25">
      <c r="A19" s="115"/>
      <c r="B19" s="37"/>
      <c r="C19" s="449" t="s">
        <v>429</v>
      </c>
      <c r="D19" s="449"/>
      <c r="E19" s="449"/>
      <c r="F19" s="449"/>
      <c r="G19" s="449"/>
      <c r="H19" s="449"/>
      <c r="I19" s="449"/>
      <c r="J19" s="449"/>
      <c r="K19" s="457"/>
    </row>
    <row r="20" spans="1:11" x14ac:dyDescent="0.25">
      <c r="A20" s="115"/>
      <c r="B20" s="37"/>
      <c r="C20" s="449" t="s">
        <v>430</v>
      </c>
      <c r="D20" s="449"/>
      <c r="E20" s="449"/>
      <c r="F20" s="449"/>
      <c r="G20" s="449"/>
      <c r="H20" s="449"/>
      <c r="I20" s="449"/>
      <c r="J20" s="449"/>
      <c r="K20" s="457"/>
    </row>
    <row r="21" spans="1:11" x14ac:dyDescent="0.25">
      <c r="A21" s="115"/>
      <c r="B21" s="37"/>
      <c r="C21" s="449" t="s">
        <v>431</v>
      </c>
      <c r="D21" s="449"/>
      <c r="E21" s="449"/>
      <c r="F21" s="449"/>
      <c r="G21" s="449"/>
      <c r="H21" s="449"/>
      <c r="I21" s="449"/>
      <c r="J21" s="449"/>
      <c r="K21" s="457"/>
    </row>
    <row r="22" spans="1:11" ht="15.75" thickBot="1" x14ac:dyDescent="0.3">
      <c r="A22" s="126"/>
      <c r="B22" s="127"/>
      <c r="C22" s="432" t="s">
        <v>432</v>
      </c>
      <c r="D22" s="432"/>
      <c r="E22" s="432"/>
      <c r="F22" s="432"/>
      <c r="G22" s="432"/>
      <c r="H22" s="432"/>
      <c r="I22" s="432"/>
      <c r="J22" s="432"/>
      <c r="K22" s="494"/>
    </row>
    <row r="23" spans="1:11" ht="16.5" thickTop="1" thickBot="1" x14ac:dyDescent="0.3"/>
    <row r="24" spans="1:11" ht="15.75" thickTop="1" x14ac:dyDescent="0.25">
      <c r="A24" s="574" t="s">
        <v>433</v>
      </c>
      <c r="B24" s="575"/>
      <c r="C24" s="575"/>
      <c r="D24" s="575"/>
      <c r="E24" s="575"/>
      <c r="F24" s="575"/>
      <c r="G24" s="575"/>
      <c r="H24" s="575"/>
      <c r="I24" s="575"/>
      <c r="J24" s="575"/>
      <c r="K24" s="576"/>
    </row>
    <row r="25" spans="1:11" ht="29.45" customHeight="1" x14ac:dyDescent="0.25">
      <c r="A25" s="676" t="s">
        <v>434</v>
      </c>
      <c r="B25" s="677"/>
      <c r="C25" s="677"/>
      <c r="D25" s="677"/>
      <c r="E25" s="677"/>
      <c r="F25" s="677"/>
      <c r="G25" s="677"/>
      <c r="H25" s="677"/>
      <c r="I25" s="677"/>
      <c r="J25" s="677"/>
      <c r="K25" s="678"/>
    </row>
    <row r="26" spans="1:11" ht="31.9" customHeight="1" x14ac:dyDescent="0.25">
      <c r="A26" s="679"/>
      <c r="B26" s="471"/>
      <c r="C26" s="471"/>
      <c r="D26" s="471"/>
      <c r="E26" s="471"/>
      <c r="F26" s="471"/>
      <c r="G26" s="8"/>
      <c r="H26" s="357"/>
      <c r="I26" s="357"/>
      <c r="J26" s="357"/>
      <c r="K26" s="113"/>
    </row>
    <row r="27" spans="1:11" ht="18" thickBot="1" x14ac:dyDescent="0.3">
      <c r="A27" s="673" t="s">
        <v>98</v>
      </c>
      <c r="B27" s="674"/>
      <c r="C27" s="674"/>
      <c r="D27" s="674"/>
      <c r="E27" s="674"/>
      <c r="F27" s="674"/>
      <c r="G27" s="77"/>
      <c r="H27" s="674" t="s">
        <v>16</v>
      </c>
      <c r="I27" s="674"/>
      <c r="J27" s="674"/>
      <c r="K27" s="117"/>
    </row>
    <row r="28" spans="1:11" ht="31.9" customHeight="1" thickTop="1" x14ac:dyDescent="0.25">
      <c r="A28" s="679"/>
      <c r="B28" s="471"/>
      <c r="C28" s="471"/>
      <c r="D28" s="471"/>
      <c r="E28" s="471"/>
      <c r="F28" s="471"/>
      <c r="G28" s="8"/>
      <c r="H28" s="357"/>
      <c r="I28" s="357"/>
      <c r="J28" s="357"/>
      <c r="K28" s="113"/>
    </row>
    <row r="29" spans="1:11" ht="18" thickBot="1" x14ac:dyDescent="0.3">
      <c r="A29" s="673" t="s">
        <v>828</v>
      </c>
      <c r="B29" s="674"/>
      <c r="C29" s="674"/>
      <c r="D29" s="674"/>
      <c r="E29" s="674"/>
      <c r="F29" s="674"/>
      <c r="G29" s="77"/>
      <c r="H29" s="674" t="s">
        <v>16</v>
      </c>
      <c r="I29" s="674"/>
      <c r="J29" s="674"/>
      <c r="K29" s="117"/>
    </row>
    <row r="30" spans="1:11" ht="16.5" thickTop="1" thickBot="1" x14ac:dyDescent="0.3"/>
    <row r="31" spans="1:11" ht="15.75" thickTop="1" x14ac:dyDescent="0.25">
      <c r="A31" s="574" t="s">
        <v>180</v>
      </c>
      <c r="B31" s="575"/>
      <c r="C31" s="575"/>
      <c r="D31" s="575"/>
      <c r="E31" s="575"/>
      <c r="F31" s="575"/>
      <c r="G31" s="575"/>
      <c r="H31" s="575"/>
      <c r="I31" s="575"/>
      <c r="J31" s="575"/>
      <c r="K31" s="576"/>
    </row>
    <row r="32" spans="1:11" x14ac:dyDescent="0.25">
      <c r="A32" s="462" t="s">
        <v>441</v>
      </c>
      <c r="B32" s="463"/>
      <c r="C32" s="403"/>
      <c r="D32" s="403"/>
      <c r="E32" s="403"/>
      <c r="F32" s="8"/>
      <c r="G32" s="463" t="s">
        <v>442</v>
      </c>
      <c r="H32" s="463"/>
      <c r="I32" s="412"/>
      <c r="J32" s="412"/>
      <c r="K32" s="413"/>
    </row>
    <row r="33" spans="1:11" x14ac:dyDescent="0.25">
      <c r="A33" s="462" t="s">
        <v>446</v>
      </c>
      <c r="B33" s="463"/>
      <c r="C33" s="412"/>
      <c r="D33" s="412"/>
      <c r="E33" s="412"/>
      <c r="F33" s="8"/>
      <c r="G33" s="463" t="s">
        <v>447</v>
      </c>
      <c r="H33" s="463"/>
      <c r="I33" s="412"/>
      <c r="J33" s="412"/>
      <c r="K33" s="413"/>
    </row>
    <row r="34" spans="1:11" ht="31.9" customHeight="1" x14ac:dyDescent="0.25">
      <c r="A34" s="691"/>
      <c r="B34" s="692"/>
      <c r="C34" s="692"/>
      <c r="D34" s="692"/>
      <c r="E34" s="692"/>
      <c r="F34" s="7"/>
      <c r="G34" s="693"/>
      <c r="H34" s="693"/>
      <c r="I34" s="693"/>
      <c r="J34" s="693"/>
      <c r="K34" s="694"/>
    </row>
    <row r="35" spans="1:11" ht="18" thickBot="1" x14ac:dyDescent="0.3">
      <c r="A35" s="673" t="s">
        <v>355</v>
      </c>
      <c r="B35" s="674"/>
      <c r="C35" s="674"/>
      <c r="D35" s="674"/>
      <c r="E35" s="674"/>
      <c r="F35" s="114"/>
      <c r="G35" s="475" t="s">
        <v>448</v>
      </c>
      <c r="H35" s="475"/>
      <c r="I35" s="475"/>
      <c r="J35" s="475"/>
      <c r="K35" s="476"/>
    </row>
    <row r="36" spans="1:11" ht="16.5" thickTop="1" thickBot="1" x14ac:dyDescent="0.3"/>
    <row r="37" spans="1:11" ht="15.75" thickTop="1" x14ac:dyDescent="0.25">
      <c r="A37" s="574" t="s">
        <v>289</v>
      </c>
      <c r="B37" s="575"/>
      <c r="C37" s="575"/>
      <c r="D37" s="575"/>
      <c r="E37" s="575"/>
      <c r="F37" s="575"/>
      <c r="G37" s="575"/>
      <c r="H37" s="575"/>
      <c r="I37" s="575"/>
      <c r="J37" s="575"/>
      <c r="K37" s="576"/>
    </row>
    <row r="38" spans="1:11" x14ac:dyDescent="0.25">
      <c r="A38" s="95" t="s">
        <v>0</v>
      </c>
      <c r="B38" s="403"/>
      <c r="C38" s="403"/>
      <c r="D38" s="403"/>
      <c r="E38" s="403"/>
      <c r="F38" s="112"/>
      <c r="G38" s="528" t="s">
        <v>1</v>
      </c>
      <c r="H38" s="528"/>
      <c r="I38" s="403"/>
      <c r="J38" s="403"/>
      <c r="K38" s="404"/>
    </row>
    <row r="39" spans="1:11" ht="15.75" thickBot="1" x14ac:dyDescent="0.3">
      <c r="A39" s="523" t="s">
        <v>7</v>
      </c>
      <c r="B39" s="524"/>
      <c r="C39" s="643"/>
      <c r="D39" s="643"/>
      <c r="E39" s="643"/>
      <c r="F39" s="643"/>
      <c r="G39" s="643"/>
      <c r="H39" s="643"/>
      <c r="I39" s="643"/>
      <c r="J39" s="643"/>
      <c r="K39" s="644"/>
    </row>
    <row r="40" spans="1:11" ht="16.5" thickTop="1" thickBot="1" x14ac:dyDescent="0.3"/>
    <row r="41" spans="1:11" ht="15.75" thickTop="1" x14ac:dyDescent="0.25">
      <c r="A41" s="574" t="s">
        <v>449</v>
      </c>
      <c r="B41" s="575"/>
      <c r="C41" s="575"/>
      <c r="D41" s="575"/>
      <c r="E41" s="575"/>
      <c r="F41" s="575"/>
      <c r="G41" s="575"/>
      <c r="H41" s="575"/>
      <c r="I41" s="575"/>
      <c r="J41" s="575"/>
      <c r="K41" s="576"/>
    </row>
    <row r="42" spans="1:11" ht="409.6" customHeight="1" thickBot="1" x14ac:dyDescent="0.3">
      <c r="A42" s="515"/>
      <c r="B42" s="516"/>
      <c r="C42" s="516"/>
      <c r="D42" s="516"/>
      <c r="E42" s="516"/>
      <c r="F42" s="516"/>
      <c r="G42" s="516"/>
      <c r="H42" s="516"/>
      <c r="I42" s="516"/>
      <c r="J42" s="516"/>
      <c r="K42" s="517"/>
    </row>
    <row r="43" spans="1:11" ht="16.5" thickTop="1" thickBot="1" x14ac:dyDescent="0.3"/>
    <row r="44" spans="1:11" ht="15.75" thickTop="1" x14ac:dyDescent="0.25">
      <c r="A44" s="574" t="s">
        <v>289</v>
      </c>
      <c r="B44" s="575"/>
      <c r="C44" s="575"/>
      <c r="D44" s="575"/>
      <c r="E44" s="575"/>
      <c r="F44" s="575"/>
      <c r="G44" s="575"/>
      <c r="H44" s="575"/>
      <c r="I44" s="575"/>
      <c r="J44" s="575"/>
      <c r="K44" s="576"/>
    </row>
    <row r="45" spans="1:11" x14ac:dyDescent="0.25">
      <c r="A45" s="95" t="s">
        <v>0</v>
      </c>
      <c r="B45" s="403"/>
      <c r="C45" s="403"/>
      <c r="D45" s="403"/>
      <c r="E45" s="403"/>
      <c r="F45" s="112"/>
      <c r="G45" s="528" t="s">
        <v>1</v>
      </c>
      <c r="H45" s="528"/>
      <c r="I45" s="403"/>
      <c r="J45" s="403"/>
      <c r="K45" s="404"/>
    </row>
    <row r="46" spans="1:11" ht="15.75" thickBot="1" x14ac:dyDescent="0.3">
      <c r="A46" s="523" t="s">
        <v>7</v>
      </c>
      <c r="B46" s="524"/>
      <c r="C46" s="643"/>
      <c r="D46" s="643"/>
      <c r="E46" s="643"/>
      <c r="F46" s="643"/>
      <c r="G46" s="643"/>
      <c r="H46" s="643"/>
      <c r="I46" s="643"/>
      <c r="J46" s="643"/>
      <c r="K46" s="644"/>
    </row>
    <row r="47" spans="1:11" ht="16.5" thickTop="1" thickBot="1" x14ac:dyDescent="0.3"/>
    <row r="48" spans="1:11" ht="28.15" customHeight="1" thickTop="1" x14ac:dyDescent="0.25">
      <c r="A48" s="682" t="s">
        <v>466</v>
      </c>
      <c r="B48" s="575"/>
      <c r="C48" s="575"/>
      <c r="D48" s="575"/>
      <c r="E48" s="575"/>
      <c r="F48" s="575"/>
      <c r="G48" s="575"/>
      <c r="H48" s="575"/>
      <c r="I48" s="575"/>
      <c r="J48" s="575"/>
      <c r="K48" s="576"/>
    </row>
    <row r="49" spans="1:15" x14ac:dyDescent="0.25">
      <c r="A49" s="115"/>
      <c r="B49" s="8"/>
      <c r="C49" s="8"/>
      <c r="D49" s="8"/>
      <c r="E49" s="8"/>
      <c r="F49" s="8"/>
      <c r="G49" s="8"/>
      <c r="H49" s="8"/>
      <c r="I49" s="8"/>
      <c r="J49" s="8"/>
      <c r="K49" s="113"/>
    </row>
    <row r="50" spans="1:15" ht="29.45" customHeight="1" x14ac:dyDescent="0.25">
      <c r="A50" s="699" t="s">
        <v>461</v>
      </c>
      <c r="B50" s="700"/>
      <c r="C50" s="700"/>
      <c r="D50" s="695" t="s">
        <v>462</v>
      </c>
      <c r="E50" s="695"/>
      <c r="F50" s="695" t="s">
        <v>463</v>
      </c>
      <c r="G50" s="695"/>
      <c r="H50" s="695" t="s">
        <v>464</v>
      </c>
      <c r="I50" s="695"/>
      <c r="J50" s="695" t="s">
        <v>465</v>
      </c>
      <c r="K50" s="696"/>
    </row>
    <row r="51" spans="1:15" x14ac:dyDescent="0.25">
      <c r="A51" s="680" t="s">
        <v>450</v>
      </c>
      <c r="B51" s="681"/>
      <c r="C51" s="681"/>
      <c r="D51" s="701">
        <f>SUM(D52:E53)</f>
        <v>0</v>
      </c>
      <c r="E51" s="702"/>
      <c r="F51" s="701">
        <f>SUM(F52:G53)</f>
        <v>0</v>
      </c>
      <c r="G51" s="702"/>
      <c r="H51" s="687">
        <f t="shared" ref="H51:H58" si="0">SUM(D51+F51)</f>
        <v>0</v>
      </c>
      <c r="I51" s="688"/>
      <c r="J51" s="689" t="str">
        <f>IFERROR(SUM(F51/D51),"0%")</f>
        <v>0%</v>
      </c>
      <c r="K51" s="690"/>
      <c r="O51" s="38"/>
    </row>
    <row r="52" spans="1:15" x14ac:dyDescent="0.25">
      <c r="A52" s="122"/>
      <c r="B52" s="697" t="s">
        <v>451</v>
      </c>
      <c r="C52" s="698"/>
      <c r="D52" s="703">
        <v>0</v>
      </c>
      <c r="E52" s="704"/>
      <c r="F52" s="703">
        <v>0</v>
      </c>
      <c r="G52" s="704"/>
      <c r="H52" s="687">
        <f t="shared" si="0"/>
        <v>0</v>
      </c>
      <c r="I52" s="688"/>
      <c r="J52" s="689" t="str">
        <f t="shared" ref="J52:J58" si="1">IFERROR(SUM(F52/D52),"0%")</f>
        <v>0%</v>
      </c>
      <c r="K52" s="690"/>
    </row>
    <row r="53" spans="1:15" x14ac:dyDescent="0.25">
      <c r="A53" s="122"/>
      <c r="B53" s="697" t="s">
        <v>452</v>
      </c>
      <c r="C53" s="698"/>
      <c r="D53" s="703">
        <v>0</v>
      </c>
      <c r="E53" s="704"/>
      <c r="F53" s="703">
        <v>0</v>
      </c>
      <c r="G53" s="704"/>
      <c r="H53" s="687">
        <f t="shared" si="0"/>
        <v>0</v>
      </c>
      <c r="I53" s="688"/>
      <c r="J53" s="689" t="str">
        <f t="shared" si="1"/>
        <v>0%</v>
      </c>
      <c r="K53" s="690"/>
    </row>
    <row r="54" spans="1:15" x14ac:dyDescent="0.25">
      <c r="A54" s="683" t="s">
        <v>453</v>
      </c>
      <c r="B54" s="684"/>
      <c r="C54" s="684"/>
      <c r="D54" s="685">
        <v>0</v>
      </c>
      <c r="E54" s="686"/>
      <c r="F54" s="685">
        <v>0</v>
      </c>
      <c r="G54" s="686"/>
      <c r="H54" s="687">
        <f t="shared" si="0"/>
        <v>0</v>
      </c>
      <c r="I54" s="688"/>
      <c r="J54" s="689" t="str">
        <f t="shared" si="1"/>
        <v>0%</v>
      </c>
      <c r="K54" s="690"/>
    </row>
    <row r="55" spans="1:15" x14ac:dyDescent="0.25">
      <c r="A55" s="683" t="s">
        <v>454</v>
      </c>
      <c r="B55" s="684"/>
      <c r="C55" s="684"/>
      <c r="D55" s="685">
        <v>0</v>
      </c>
      <c r="E55" s="686"/>
      <c r="F55" s="685">
        <v>0</v>
      </c>
      <c r="G55" s="686"/>
      <c r="H55" s="687">
        <f t="shared" si="0"/>
        <v>0</v>
      </c>
      <c r="I55" s="688"/>
      <c r="J55" s="689" t="str">
        <f t="shared" si="1"/>
        <v>0%</v>
      </c>
      <c r="K55" s="690"/>
    </row>
    <row r="56" spans="1:15" x14ac:dyDescent="0.25">
      <c r="A56" s="683" t="s">
        <v>455</v>
      </c>
      <c r="B56" s="684"/>
      <c r="C56" s="684"/>
      <c r="D56" s="685">
        <v>0</v>
      </c>
      <c r="E56" s="686"/>
      <c r="F56" s="685">
        <v>0</v>
      </c>
      <c r="G56" s="686"/>
      <c r="H56" s="687">
        <f t="shared" si="0"/>
        <v>0</v>
      </c>
      <c r="I56" s="688"/>
      <c r="J56" s="689" t="str">
        <f t="shared" si="1"/>
        <v>0%</v>
      </c>
      <c r="K56" s="690"/>
    </row>
    <row r="57" spans="1:15" x14ac:dyDescent="0.25">
      <c r="A57" s="683" t="s">
        <v>456</v>
      </c>
      <c r="B57" s="684"/>
      <c r="C57" s="684"/>
      <c r="D57" s="685">
        <v>0</v>
      </c>
      <c r="E57" s="686"/>
      <c r="F57" s="685">
        <v>0</v>
      </c>
      <c r="G57" s="686"/>
      <c r="H57" s="687">
        <f t="shared" si="0"/>
        <v>0</v>
      </c>
      <c r="I57" s="688"/>
      <c r="J57" s="689" t="str">
        <f t="shared" si="1"/>
        <v>0%</v>
      </c>
      <c r="K57" s="690"/>
    </row>
    <row r="58" spans="1:15" x14ac:dyDescent="0.25">
      <c r="A58" s="683" t="s">
        <v>457</v>
      </c>
      <c r="B58" s="684"/>
      <c r="C58" s="684"/>
      <c r="D58" s="685">
        <v>0</v>
      </c>
      <c r="E58" s="686"/>
      <c r="F58" s="685">
        <v>0</v>
      </c>
      <c r="G58" s="686"/>
      <c r="H58" s="687">
        <f t="shared" si="0"/>
        <v>0</v>
      </c>
      <c r="I58" s="688"/>
      <c r="J58" s="689" t="str">
        <f t="shared" si="1"/>
        <v>0%</v>
      </c>
      <c r="K58" s="690"/>
    </row>
    <row r="59" spans="1:15" x14ac:dyDescent="0.25">
      <c r="A59" s="711" t="s">
        <v>458</v>
      </c>
      <c r="B59" s="712"/>
      <c r="C59" s="712"/>
      <c r="D59" s="705">
        <f>SUM(D54:E58,D51)</f>
        <v>0</v>
      </c>
      <c r="E59" s="706"/>
      <c r="F59" s="705">
        <f>SUM(F54:G58,F51)</f>
        <v>0</v>
      </c>
      <c r="G59" s="706"/>
      <c r="H59" s="705">
        <f>SUM(H54:I58,H51)</f>
        <v>0</v>
      </c>
      <c r="I59" s="706"/>
      <c r="J59" s="707" t="str">
        <f>IFERROR(SUM(F59/D59),"0%")</f>
        <v>0%</v>
      </c>
      <c r="K59" s="708"/>
    </row>
    <row r="60" spans="1:15" x14ac:dyDescent="0.25">
      <c r="A60" s="710"/>
      <c r="B60" s="449"/>
      <c r="C60" s="449"/>
      <c r="D60" s="8"/>
      <c r="E60" s="8"/>
      <c r="F60" s="8"/>
      <c r="G60" s="8"/>
      <c r="H60" s="8"/>
      <c r="I60" s="8"/>
      <c r="J60" s="8"/>
      <c r="K60" s="113"/>
    </row>
    <row r="61" spans="1:15" x14ac:dyDescent="0.25">
      <c r="A61" s="710" t="s">
        <v>459</v>
      </c>
      <c r="B61" s="449"/>
      <c r="C61" s="449"/>
      <c r="D61" s="449"/>
      <c r="E61" s="449"/>
      <c r="F61" s="449"/>
      <c r="G61" s="39"/>
      <c r="H61" s="8"/>
      <c r="I61" s="8"/>
      <c r="J61" s="8"/>
      <c r="K61" s="113"/>
    </row>
    <row r="62" spans="1:15" ht="15.75" thickBot="1" x14ac:dyDescent="0.3">
      <c r="A62" s="709" t="s">
        <v>460</v>
      </c>
      <c r="B62" s="432"/>
      <c r="C62" s="432"/>
      <c r="D62" s="432"/>
      <c r="E62" s="432"/>
      <c r="F62" s="432"/>
      <c r="G62" s="123"/>
      <c r="H62" s="77"/>
      <c r="I62" s="77"/>
      <c r="J62" s="77"/>
      <c r="K62" s="117"/>
    </row>
    <row r="63" spans="1:15" ht="16.5" thickTop="1" thickBot="1" x14ac:dyDescent="0.3"/>
    <row r="64" spans="1:15" ht="29.45" customHeight="1" thickTop="1" x14ac:dyDescent="0.25">
      <c r="A64" s="682" t="s">
        <v>467</v>
      </c>
      <c r="B64" s="575"/>
      <c r="C64" s="575"/>
      <c r="D64" s="575"/>
      <c r="E64" s="575"/>
      <c r="F64" s="575"/>
      <c r="G64" s="575"/>
      <c r="H64" s="575"/>
      <c r="I64" s="575"/>
      <c r="J64" s="575"/>
      <c r="K64" s="576"/>
    </row>
    <row r="65" spans="1:11" ht="296.45" customHeight="1" thickBot="1" x14ac:dyDescent="0.3">
      <c r="A65" s="515"/>
      <c r="B65" s="516"/>
      <c r="C65" s="516"/>
      <c r="D65" s="516"/>
      <c r="E65" s="516"/>
      <c r="F65" s="516"/>
      <c r="G65" s="516"/>
      <c r="H65" s="516"/>
      <c r="I65" s="516"/>
      <c r="J65" s="516"/>
      <c r="K65" s="517"/>
    </row>
    <row r="66" spans="1:11" ht="16.5" thickTop="1" thickBot="1" x14ac:dyDescent="0.3"/>
    <row r="67" spans="1:11" ht="28.9" customHeight="1" thickTop="1" x14ac:dyDescent="0.25">
      <c r="A67" s="682" t="s">
        <v>468</v>
      </c>
      <c r="B67" s="575"/>
      <c r="C67" s="575"/>
      <c r="D67" s="575"/>
      <c r="E67" s="575"/>
      <c r="F67" s="575"/>
      <c r="G67" s="575"/>
      <c r="H67" s="575"/>
      <c r="I67" s="575"/>
      <c r="J67" s="575"/>
      <c r="K67" s="576"/>
    </row>
    <row r="68" spans="1:11" ht="409.6" customHeight="1" thickBot="1" x14ac:dyDescent="0.3">
      <c r="A68" s="515"/>
      <c r="B68" s="516"/>
      <c r="C68" s="516"/>
      <c r="D68" s="516"/>
      <c r="E68" s="516"/>
      <c r="F68" s="516"/>
      <c r="G68" s="516"/>
      <c r="H68" s="516"/>
      <c r="I68" s="516"/>
      <c r="J68" s="516"/>
      <c r="K68" s="517"/>
    </row>
    <row r="69" spans="1:11" ht="16.5" thickTop="1" thickBot="1" x14ac:dyDescent="0.3"/>
    <row r="70" spans="1:11" ht="15.75" thickTop="1" x14ac:dyDescent="0.25">
      <c r="A70" s="682" t="s">
        <v>469</v>
      </c>
      <c r="B70" s="575"/>
      <c r="C70" s="575"/>
      <c r="D70" s="575"/>
      <c r="E70" s="575"/>
      <c r="F70" s="575"/>
      <c r="G70" s="575"/>
      <c r="H70" s="575"/>
      <c r="I70" s="575"/>
      <c r="J70" s="575"/>
      <c r="K70" s="576"/>
    </row>
    <row r="71" spans="1:11" ht="409.6" customHeight="1" x14ac:dyDescent="0.25">
      <c r="A71" s="713"/>
      <c r="B71" s="519"/>
      <c r="C71" s="519"/>
      <c r="D71" s="519"/>
      <c r="E71" s="519"/>
      <c r="F71" s="519"/>
      <c r="G71" s="519"/>
      <c r="H71" s="519"/>
      <c r="I71" s="519"/>
      <c r="J71" s="519"/>
      <c r="K71" s="520"/>
    </row>
    <row r="72" spans="1:11" x14ac:dyDescent="0.25">
      <c r="A72" s="715" t="s">
        <v>481</v>
      </c>
      <c r="B72" s="716"/>
      <c r="C72" s="716"/>
      <c r="D72" s="716"/>
      <c r="E72" s="716"/>
      <c r="F72" s="716"/>
      <c r="G72" s="716"/>
      <c r="H72" s="716"/>
      <c r="I72" s="716"/>
      <c r="J72" s="716"/>
      <c r="K72" s="717"/>
    </row>
    <row r="73" spans="1:11" x14ac:dyDescent="0.25">
      <c r="A73" s="124"/>
      <c r="B73" s="714" t="s">
        <v>482</v>
      </c>
      <c r="C73" s="714"/>
      <c r="D73" s="714"/>
      <c r="E73" s="714"/>
      <c r="F73" s="714"/>
      <c r="G73" s="714"/>
      <c r="H73" s="714"/>
      <c r="I73" s="714"/>
      <c r="J73" s="34" t="s">
        <v>483</v>
      </c>
      <c r="K73" s="125"/>
    </row>
    <row r="74" spans="1:11" x14ac:dyDescent="0.25">
      <c r="A74" s="115"/>
      <c r="B74" s="37"/>
      <c r="C74" s="449" t="s">
        <v>470</v>
      </c>
      <c r="D74" s="449"/>
      <c r="E74" s="449"/>
      <c r="F74" s="449"/>
      <c r="G74" s="449"/>
      <c r="H74" s="449"/>
      <c r="I74" s="449"/>
      <c r="J74" s="412"/>
      <c r="K74" s="413"/>
    </row>
    <row r="75" spans="1:11" x14ac:dyDescent="0.25">
      <c r="A75" s="115"/>
      <c r="B75" s="37"/>
      <c r="C75" s="449" t="s">
        <v>476</v>
      </c>
      <c r="D75" s="449"/>
      <c r="E75" s="449"/>
      <c r="F75" s="449"/>
      <c r="G75" s="449"/>
      <c r="H75" s="449"/>
      <c r="I75" s="449"/>
      <c r="J75" s="412"/>
      <c r="K75" s="413"/>
    </row>
    <row r="76" spans="1:11" x14ac:dyDescent="0.25">
      <c r="A76" s="115"/>
      <c r="B76" s="37"/>
      <c r="C76" s="449" t="s">
        <v>477</v>
      </c>
      <c r="D76" s="449"/>
      <c r="E76" s="449"/>
      <c r="F76" s="449"/>
      <c r="G76" s="449"/>
      <c r="H76" s="449"/>
      <c r="I76" s="449"/>
      <c r="J76" s="412"/>
      <c r="K76" s="413"/>
    </row>
    <row r="77" spans="1:11" x14ac:dyDescent="0.25">
      <c r="A77" s="115"/>
      <c r="B77" s="37"/>
      <c r="C77" s="449" t="s">
        <v>478</v>
      </c>
      <c r="D77" s="449"/>
      <c r="E77" s="449"/>
      <c r="F77" s="449"/>
      <c r="G77" s="449"/>
      <c r="H77" s="449"/>
      <c r="I77" s="449"/>
      <c r="J77" s="412"/>
      <c r="K77" s="413"/>
    </row>
    <row r="78" spans="1:11" x14ac:dyDescent="0.25">
      <c r="A78" s="115"/>
      <c r="B78" s="37"/>
      <c r="C78" s="449" t="s">
        <v>471</v>
      </c>
      <c r="D78" s="449"/>
      <c r="E78" s="449"/>
      <c r="F78" s="449"/>
      <c r="G78" s="449"/>
      <c r="H78" s="449"/>
      <c r="I78" s="449"/>
      <c r="J78" s="412"/>
      <c r="K78" s="413"/>
    </row>
    <row r="79" spans="1:11" x14ac:dyDescent="0.25">
      <c r="A79" s="115"/>
      <c r="B79" s="37"/>
      <c r="C79" s="449" t="s">
        <v>472</v>
      </c>
      <c r="D79" s="449"/>
      <c r="E79" s="449"/>
      <c r="F79" s="449"/>
      <c r="G79" s="449"/>
      <c r="H79" s="449"/>
      <c r="I79" s="449"/>
      <c r="J79" s="412"/>
      <c r="K79" s="413"/>
    </row>
    <row r="80" spans="1:11" x14ac:dyDescent="0.25">
      <c r="A80" s="115"/>
      <c r="B80" s="37"/>
      <c r="C80" s="449" t="s">
        <v>473</v>
      </c>
      <c r="D80" s="449"/>
      <c r="E80" s="449"/>
      <c r="F80" s="449"/>
      <c r="G80" s="449"/>
      <c r="H80" s="449"/>
      <c r="I80" s="449"/>
      <c r="J80" s="412"/>
      <c r="K80" s="413"/>
    </row>
    <row r="81" spans="1:11" x14ac:dyDescent="0.25">
      <c r="A81" s="115"/>
      <c r="B81" s="37"/>
      <c r="C81" s="449" t="s">
        <v>474</v>
      </c>
      <c r="D81" s="449"/>
      <c r="E81" s="449"/>
      <c r="F81" s="449"/>
      <c r="G81" s="449"/>
      <c r="H81" s="449"/>
      <c r="I81" s="449"/>
      <c r="J81" s="412"/>
      <c r="K81" s="413"/>
    </row>
    <row r="82" spans="1:11" x14ac:dyDescent="0.25">
      <c r="A82" s="115"/>
      <c r="B82" s="37"/>
      <c r="C82" s="718" t="s">
        <v>475</v>
      </c>
      <c r="D82" s="718"/>
      <c r="E82" s="718"/>
      <c r="F82" s="718"/>
      <c r="G82" s="718"/>
      <c r="H82" s="718"/>
      <c r="I82" s="718"/>
      <c r="J82" s="412"/>
      <c r="K82" s="413"/>
    </row>
    <row r="83" spans="1:11" x14ac:dyDescent="0.25">
      <c r="A83" s="115"/>
      <c r="B83" s="37"/>
      <c r="C83" s="718" t="s">
        <v>479</v>
      </c>
      <c r="D83" s="718"/>
      <c r="E83" s="718"/>
      <c r="F83" s="718"/>
      <c r="G83" s="718"/>
      <c r="H83" s="718"/>
      <c r="I83" s="718"/>
      <c r="J83" s="412"/>
      <c r="K83" s="413"/>
    </row>
    <row r="84" spans="1:11" ht="15.75" thickBot="1" x14ac:dyDescent="0.3">
      <c r="A84" s="126"/>
      <c r="B84" s="127"/>
      <c r="C84" s="719" t="s">
        <v>480</v>
      </c>
      <c r="D84" s="719"/>
      <c r="E84" s="719"/>
      <c r="F84" s="719"/>
      <c r="G84" s="719"/>
      <c r="H84" s="719"/>
      <c r="I84" s="719"/>
      <c r="J84" s="720"/>
      <c r="K84" s="721"/>
    </row>
    <row r="85" spans="1:11" ht="15.75" thickTop="1" x14ac:dyDescent="0.25"/>
  </sheetData>
  <mergeCells count="152">
    <mergeCell ref="C80:I80"/>
    <mergeCell ref="C81:I81"/>
    <mergeCell ref="C82:I82"/>
    <mergeCell ref="C83:I83"/>
    <mergeCell ref="C84:I84"/>
    <mergeCell ref="J80:K80"/>
    <mergeCell ref="J81:K81"/>
    <mergeCell ref="J82:K82"/>
    <mergeCell ref="J83:K83"/>
    <mergeCell ref="J84:K84"/>
    <mergeCell ref="J78:K78"/>
    <mergeCell ref="J79:K79"/>
    <mergeCell ref="C78:I78"/>
    <mergeCell ref="C79:I79"/>
    <mergeCell ref="A64:K64"/>
    <mergeCell ref="A65:K65"/>
    <mergeCell ref="A67:K67"/>
    <mergeCell ref="A68:K68"/>
    <mergeCell ref="A70:K70"/>
    <mergeCell ref="A71:K71"/>
    <mergeCell ref="B73:I73"/>
    <mergeCell ref="C74:I74"/>
    <mergeCell ref="C75:I75"/>
    <mergeCell ref="C76:I76"/>
    <mergeCell ref="C77:I77"/>
    <mergeCell ref="A72:K72"/>
    <mergeCell ref="J74:K74"/>
    <mergeCell ref="J75:K75"/>
    <mergeCell ref="J76:K76"/>
    <mergeCell ref="J77:K77"/>
    <mergeCell ref="D59:E59"/>
    <mergeCell ref="F59:G59"/>
    <mergeCell ref="H59:I59"/>
    <mergeCell ref="J59:K59"/>
    <mergeCell ref="A62:F62"/>
    <mergeCell ref="A61:F61"/>
    <mergeCell ref="D57:E57"/>
    <mergeCell ref="F57:G57"/>
    <mergeCell ref="H57:I57"/>
    <mergeCell ref="J57:K57"/>
    <mergeCell ref="D58:E58"/>
    <mergeCell ref="F58:G58"/>
    <mergeCell ref="H58:I58"/>
    <mergeCell ref="J58:K58"/>
    <mergeCell ref="A60:C60"/>
    <mergeCell ref="A59:C59"/>
    <mergeCell ref="B52:C52"/>
    <mergeCell ref="B53:C53"/>
    <mergeCell ref="H51:I51"/>
    <mergeCell ref="J51:K51"/>
    <mergeCell ref="H52:I52"/>
    <mergeCell ref="J52:K52"/>
    <mergeCell ref="A50:C50"/>
    <mergeCell ref="D51:E51"/>
    <mergeCell ref="F51:G51"/>
    <mergeCell ref="D52:E52"/>
    <mergeCell ref="F52:G52"/>
    <mergeCell ref="D53:E53"/>
    <mergeCell ref="F53:G53"/>
    <mergeCell ref="G33:H33"/>
    <mergeCell ref="A34:E34"/>
    <mergeCell ref="A35:E35"/>
    <mergeCell ref="G34:K34"/>
    <mergeCell ref="G35:K35"/>
    <mergeCell ref="A37:K37"/>
    <mergeCell ref="D50:E50"/>
    <mergeCell ref="F50:G50"/>
    <mergeCell ref="H50:I50"/>
    <mergeCell ref="J50:K50"/>
    <mergeCell ref="A41:K41"/>
    <mergeCell ref="A44:K44"/>
    <mergeCell ref="B45:E45"/>
    <mergeCell ref="G45:H45"/>
    <mergeCell ref="I45:K45"/>
    <mergeCell ref="A56:C56"/>
    <mergeCell ref="A57:C57"/>
    <mergeCell ref="A58:C58"/>
    <mergeCell ref="D56:E56"/>
    <mergeCell ref="F56:G56"/>
    <mergeCell ref="H56:I56"/>
    <mergeCell ref="J56:K56"/>
    <mergeCell ref="H53:I53"/>
    <mergeCell ref="J53:K53"/>
    <mergeCell ref="D54:E54"/>
    <mergeCell ref="F54:G54"/>
    <mergeCell ref="H54:I54"/>
    <mergeCell ref="J54:K54"/>
    <mergeCell ref="A54:C54"/>
    <mergeCell ref="A55:C55"/>
    <mergeCell ref="D55:E55"/>
    <mergeCell ref="F55:G55"/>
    <mergeCell ref="H55:I55"/>
    <mergeCell ref="J55:K55"/>
    <mergeCell ref="I8:K8"/>
    <mergeCell ref="C22:K22"/>
    <mergeCell ref="A24:K24"/>
    <mergeCell ref="C16:K16"/>
    <mergeCell ref="C15:K15"/>
    <mergeCell ref="C17:K17"/>
    <mergeCell ref="B10:K10"/>
    <mergeCell ref="B18:K18"/>
    <mergeCell ref="C19:K19"/>
    <mergeCell ref="C20:K20"/>
    <mergeCell ref="C21:K21"/>
    <mergeCell ref="A25:K25"/>
    <mergeCell ref="A26:F26"/>
    <mergeCell ref="H26:J26"/>
    <mergeCell ref="A27:F27"/>
    <mergeCell ref="H27:J27"/>
    <mergeCell ref="A32:B32"/>
    <mergeCell ref="G32:H32"/>
    <mergeCell ref="A51:C51"/>
    <mergeCell ref="A28:F28"/>
    <mergeCell ref="H28:J28"/>
    <mergeCell ref="C32:E32"/>
    <mergeCell ref="A33:B33"/>
    <mergeCell ref="C33:E33"/>
    <mergeCell ref="A46:B46"/>
    <mergeCell ref="C46:K46"/>
    <mergeCell ref="A48:K48"/>
    <mergeCell ref="A42:K42"/>
    <mergeCell ref="B38:E38"/>
    <mergeCell ref="G38:H38"/>
    <mergeCell ref="I32:K32"/>
    <mergeCell ref="I33:K33"/>
    <mergeCell ref="I38:K38"/>
    <mergeCell ref="A39:B39"/>
    <mergeCell ref="C39:K39"/>
    <mergeCell ref="A1:K1"/>
    <mergeCell ref="B2:E2"/>
    <mergeCell ref="G2:H2"/>
    <mergeCell ref="I2:K2"/>
    <mergeCell ref="A3:B3"/>
    <mergeCell ref="C3:K3"/>
    <mergeCell ref="A29:F29"/>
    <mergeCell ref="H29:J29"/>
    <mergeCell ref="A31:K31"/>
    <mergeCell ref="A9:K9"/>
    <mergeCell ref="C11:K11"/>
    <mergeCell ref="C12:K12"/>
    <mergeCell ref="C14:K14"/>
    <mergeCell ref="C13:K13"/>
    <mergeCell ref="A4:B4"/>
    <mergeCell ref="G4:H4"/>
    <mergeCell ref="C4:E4"/>
    <mergeCell ref="I4:K4"/>
    <mergeCell ref="A7:B7"/>
    <mergeCell ref="C7:E7"/>
    <mergeCell ref="G7:H7"/>
    <mergeCell ref="I7:K7"/>
    <mergeCell ref="A6:K6"/>
    <mergeCell ref="G8:H8"/>
  </mergeCells>
  <dataValidations count="1">
    <dataValidation type="list" allowBlank="1" showInputMessage="1" showErrorMessage="1" sqref="B74:B84" xr:uid="{066181B3-A8B7-4188-996E-8DF8543663FF}">
      <formula1>$R$1:$R$2</formula1>
    </dataValidation>
  </dataValidations>
  <printOptions horizontalCentered="1"/>
  <pageMargins left="0.7" right="0.7" top="1.25" bottom="0.5" header="0.3" footer="0.3"/>
  <pageSetup scale="83" orientation="portrait" r:id="rId1"/>
  <headerFooter>
    <oddHeader>&amp;L&amp;G&amp;R&amp;"-,Bold"&amp;14Grant Modification Request Form</oddHeader>
    <oddFooter>&amp;L&amp;9Rev. 06/16/2021</oddFooter>
  </headerFooter>
  <rowBreaks count="4" manualBreakCount="4">
    <brk id="36" max="10" man="1"/>
    <brk id="43" max="10" man="1"/>
    <brk id="66" max="10" man="1"/>
    <brk id="68" max="16383" man="1"/>
  </rowBreaks>
  <legacyDrawingHF r:id="rId2"/>
  <extLst>
    <ext xmlns:x14="http://schemas.microsoft.com/office/spreadsheetml/2009/9/main" uri="{CCE6A557-97BC-4b89-ADB6-D9C93CAAB3DF}">
      <x14:dataValidations xmlns:xm="http://schemas.microsoft.com/office/excel/2006/main" count="8">
        <x14:dataValidation type="list" allowBlank="1" showInputMessage="1" xr:uid="{EED84DB7-D4C5-4E57-8015-0865E7E00BA9}">
          <x14:formula1>
            <xm:f>'Drop Down'!$E$2:$E$8</xm:f>
          </x14:formula1>
          <xm:sqref>C3 C39 C46</xm:sqref>
        </x14:dataValidation>
        <x14:dataValidation type="list" allowBlank="1" showInputMessage="1" showErrorMessage="1" xr:uid="{88C45B42-5DD3-4571-B4C6-31F45956D6BB}">
          <x14:formula1>
            <xm:f>'Drop Down'!$P$1:$P$24</xm:f>
          </x14:formula1>
          <xm:sqref>I8:K8</xm:sqref>
        </x14:dataValidation>
        <x14:dataValidation type="list" allowBlank="1" showInputMessage="1" showErrorMessage="1" xr:uid="{5E2EF43B-BE85-4E1E-B5BA-D71BC3EF92F7}">
          <x14:formula1>
            <xm:f>'Drop Down'!$R$1:$R$2</xm:f>
          </x14:formula1>
          <xm:sqref>A10 B11:B17 A18 B19:B22</xm:sqref>
        </x14:dataValidation>
        <x14:dataValidation type="list" allowBlank="1" showInputMessage="1" showErrorMessage="1" xr:uid="{968CF4EA-C110-475E-89F4-0D2793219517}">
          <x14:formula1>
            <xm:f>'Drop Down'!$S$1:$S$5</xm:f>
          </x14:formula1>
          <xm:sqref>C32:E32</xm:sqref>
        </x14:dataValidation>
        <x14:dataValidation type="list" allowBlank="1" showInputMessage="1" showErrorMessage="1" xr:uid="{0FF45C19-8E8B-4CA9-85F9-D4AB0C27C577}">
          <x14:formula1>
            <xm:f>'Drop Down'!$T$1:$T$4</xm:f>
          </x14:formula1>
          <xm:sqref>I32:K32</xm:sqref>
        </x14:dataValidation>
        <x14:dataValidation type="list" allowBlank="1" showInputMessage="1" showErrorMessage="1" xr:uid="{47DAAD57-226F-4DA9-84F1-7ECDDBA3277E}">
          <x14:formula1>
            <xm:f>'Drop Down'!$J$2:$J$3</xm:f>
          </x14:formula1>
          <xm:sqref>G61:G62</xm:sqref>
        </x14:dataValidation>
        <x14:dataValidation type="list" allowBlank="1" showInputMessage="1" xr:uid="{BEC7A7EB-FD75-4A1D-8E01-DF5733C90D34}">
          <x14:formula1>
            <xm:f>'Drop Down'!$A$2:$A$6</xm:f>
          </x14:formula1>
          <xm:sqref>B38 B45</xm:sqref>
        </x14:dataValidation>
        <x14:dataValidation type="list" allowBlank="1" showInputMessage="1" xr:uid="{00188C08-854B-431E-9307-14969473EB12}">
          <x14:formula1>
            <xm:f>'Drop Down'!$A$2:$A$7</xm:f>
          </x14:formula1>
          <xm:sqref>B2:E2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19"/>
  <sheetViews>
    <sheetView zoomScaleNormal="100" workbookViewId="0">
      <selection activeCell="C3" sqref="C3:K3"/>
    </sheetView>
  </sheetViews>
  <sheetFormatPr defaultRowHeight="15" x14ac:dyDescent="0.25"/>
  <cols>
    <col min="11" max="11" width="10.140625" customWidth="1"/>
  </cols>
  <sheetData>
    <row r="1" spans="1:11" ht="15.75" thickTop="1" x14ac:dyDescent="0.25">
      <c r="A1" s="574" t="s">
        <v>289</v>
      </c>
      <c r="B1" s="575"/>
      <c r="C1" s="575"/>
      <c r="D1" s="575"/>
      <c r="E1" s="575"/>
      <c r="F1" s="575"/>
      <c r="G1" s="575"/>
      <c r="H1" s="575"/>
      <c r="I1" s="575"/>
      <c r="J1" s="575"/>
      <c r="K1" s="576"/>
    </row>
    <row r="2" spans="1:11" x14ac:dyDescent="0.25">
      <c r="A2" s="95" t="s">
        <v>0</v>
      </c>
      <c r="B2" s="403"/>
      <c r="C2" s="403"/>
      <c r="D2" s="403"/>
      <c r="E2" s="403"/>
      <c r="F2" s="112"/>
      <c r="G2" s="528" t="s">
        <v>1</v>
      </c>
      <c r="H2" s="528"/>
      <c r="I2" s="403"/>
      <c r="J2" s="403"/>
      <c r="K2" s="404"/>
    </row>
    <row r="3" spans="1:11" x14ac:dyDescent="0.25">
      <c r="A3" s="527" t="s">
        <v>7</v>
      </c>
      <c r="B3" s="528"/>
      <c r="C3" s="403"/>
      <c r="D3" s="403"/>
      <c r="E3" s="403"/>
      <c r="F3" s="403"/>
      <c r="G3" s="403"/>
      <c r="H3" s="403"/>
      <c r="I3" s="403"/>
      <c r="J3" s="403"/>
      <c r="K3" s="404"/>
    </row>
    <row r="4" spans="1:11" ht="15.75" thickBot="1" x14ac:dyDescent="0.3">
      <c r="A4" s="523" t="s">
        <v>8</v>
      </c>
      <c r="B4" s="524"/>
      <c r="C4" s="675"/>
      <c r="D4" s="675"/>
      <c r="E4" s="675"/>
      <c r="F4" s="121"/>
      <c r="G4" s="722" t="s">
        <v>392</v>
      </c>
      <c r="H4" s="722"/>
      <c r="I4" s="675"/>
      <c r="J4" s="675"/>
      <c r="K4" s="723"/>
    </row>
    <row r="5" spans="1:11" ht="16.5" thickTop="1" thickBot="1" x14ac:dyDescent="0.3"/>
    <row r="6" spans="1:11" ht="15.75" thickTop="1" x14ac:dyDescent="0.25">
      <c r="A6" s="574" t="s">
        <v>567</v>
      </c>
      <c r="B6" s="575"/>
      <c r="C6" s="575"/>
      <c r="D6" s="575"/>
      <c r="E6" s="575"/>
      <c r="F6" s="575"/>
      <c r="G6" s="575"/>
      <c r="H6" s="575"/>
      <c r="I6" s="575"/>
      <c r="J6" s="575"/>
      <c r="K6" s="576"/>
    </row>
    <row r="7" spans="1:11" ht="115.9" customHeight="1" thickBot="1" x14ac:dyDescent="0.3">
      <c r="A7" s="724" t="s">
        <v>568</v>
      </c>
      <c r="B7" s="725"/>
      <c r="C7" s="725"/>
      <c r="D7" s="725"/>
      <c r="E7" s="725"/>
      <c r="F7" s="725"/>
      <c r="G7" s="725"/>
      <c r="H7" s="725"/>
      <c r="I7" s="725"/>
      <c r="J7" s="725"/>
      <c r="K7" s="726"/>
    </row>
    <row r="8" spans="1:11" ht="16.5" thickTop="1" thickBot="1" x14ac:dyDescent="0.3"/>
    <row r="9" spans="1:11" ht="15.75" thickTop="1" x14ac:dyDescent="0.25">
      <c r="A9" s="574" t="s">
        <v>569</v>
      </c>
      <c r="B9" s="575"/>
      <c r="C9" s="575"/>
      <c r="D9" s="575"/>
      <c r="E9" s="575"/>
      <c r="F9" s="575"/>
      <c r="G9" s="575"/>
      <c r="H9" s="575"/>
      <c r="I9" s="575"/>
      <c r="J9" s="575"/>
      <c r="K9" s="576"/>
    </row>
    <row r="10" spans="1:11" ht="73.150000000000006" customHeight="1" x14ac:dyDescent="0.25">
      <c r="A10" s="727" t="s">
        <v>570</v>
      </c>
      <c r="B10" s="728"/>
      <c r="C10" s="728"/>
      <c r="D10" s="728"/>
      <c r="E10" s="728"/>
      <c r="F10" s="728"/>
      <c r="G10" s="728"/>
      <c r="H10" s="728"/>
      <c r="I10" s="728"/>
      <c r="J10" s="728"/>
      <c r="K10" s="729"/>
    </row>
    <row r="11" spans="1:11" x14ac:dyDescent="0.25">
      <c r="A11" s="115"/>
      <c r="B11" s="8"/>
      <c r="C11" s="8"/>
      <c r="D11" s="8"/>
      <c r="E11" s="730" t="s">
        <v>571</v>
      </c>
      <c r="F11" s="730"/>
      <c r="G11" s="730"/>
      <c r="H11" s="730"/>
      <c r="I11" s="730"/>
      <c r="J11" s="730"/>
      <c r="K11" s="118"/>
    </row>
    <row r="12" spans="1:11" ht="31.9" customHeight="1" x14ac:dyDescent="0.25">
      <c r="A12" s="679"/>
      <c r="B12" s="471"/>
      <c r="C12" s="471"/>
      <c r="D12" s="471"/>
      <c r="E12" s="471"/>
      <c r="F12" s="471"/>
      <c r="G12" s="8"/>
      <c r="H12" s="357"/>
      <c r="I12" s="357"/>
      <c r="J12" s="357"/>
      <c r="K12" s="113"/>
    </row>
    <row r="13" spans="1:11" ht="18" thickBot="1" x14ac:dyDescent="0.3">
      <c r="A13" s="673" t="s">
        <v>98</v>
      </c>
      <c r="B13" s="674"/>
      <c r="C13" s="674"/>
      <c r="D13" s="674"/>
      <c r="E13" s="674"/>
      <c r="F13" s="674"/>
      <c r="G13" s="77"/>
      <c r="H13" s="674" t="s">
        <v>16</v>
      </c>
      <c r="I13" s="674"/>
      <c r="J13" s="674"/>
      <c r="K13" s="117"/>
    </row>
    <row r="14" spans="1:11" ht="16.5" thickTop="1" thickBot="1" x14ac:dyDescent="0.3"/>
    <row r="15" spans="1:11" ht="15.75" thickTop="1" x14ac:dyDescent="0.25">
      <c r="A15" s="574" t="s">
        <v>180</v>
      </c>
      <c r="B15" s="575"/>
      <c r="C15" s="575"/>
      <c r="D15" s="575"/>
      <c r="E15" s="575"/>
      <c r="F15" s="575"/>
      <c r="G15" s="575"/>
      <c r="H15" s="575"/>
      <c r="I15" s="575"/>
      <c r="J15" s="575"/>
      <c r="K15" s="576"/>
    </row>
    <row r="16" spans="1:11" x14ac:dyDescent="0.25">
      <c r="A16" s="462" t="s">
        <v>446</v>
      </c>
      <c r="B16" s="463"/>
      <c r="C16" s="412"/>
      <c r="D16" s="412"/>
      <c r="E16" s="412"/>
      <c r="F16" s="8"/>
      <c r="G16" s="8"/>
      <c r="H16" s="8"/>
      <c r="I16" s="8"/>
      <c r="J16" s="8"/>
      <c r="K16" s="113"/>
    </row>
    <row r="17" spans="1:11" ht="31.9" customHeight="1" x14ac:dyDescent="0.25">
      <c r="A17" s="550"/>
      <c r="B17" s="412"/>
      <c r="C17" s="412"/>
      <c r="D17" s="412"/>
      <c r="E17" s="412"/>
      <c r="F17" s="7"/>
      <c r="G17" s="403"/>
      <c r="H17" s="403"/>
      <c r="I17" s="403"/>
      <c r="J17" s="403"/>
      <c r="K17" s="404"/>
    </row>
    <row r="18" spans="1:11" ht="18" thickBot="1" x14ac:dyDescent="0.3">
      <c r="A18" s="673" t="s">
        <v>355</v>
      </c>
      <c r="B18" s="674"/>
      <c r="C18" s="674"/>
      <c r="D18" s="674"/>
      <c r="E18" s="674"/>
      <c r="F18" s="114"/>
      <c r="G18" s="475" t="s">
        <v>448</v>
      </c>
      <c r="H18" s="475"/>
      <c r="I18" s="475"/>
      <c r="J18" s="475"/>
      <c r="K18" s="476"/>
    </row>
    <row r="19" spans="1:11" ht="15.75" thickTop="1" x14ac:dyDescent="0.25"/>
  </sheetData>
  <mergeCells count="26">
    <mergeCell ref="A7:K7"/>
    <mergeCell ref="A9:K9"/>
    <mergeCell ref="A10:K10"/>
    <mergeCell ref="A18:E18"/>
    <mergeCell ref="G18:K18"/>
    <mergeCell ref="A16:B16"/>
    <mergeCell ref="C16:E16"/>
    <mergeCell ref="A17:E17"/>
    <mergeCell ref="G17:K17"/>
    <mergeCell ref="A12:F12"/>
    <mergeCell ref="H12:J12"/>
    <mergeCell ref="A13:F13"/>
    <mergeCell ref="H13:J13"/>
    <mergeCell ref="A15:K15"/>
    <mergeCell ref="E11:J11"/>
    <mergeCell ref="A6:K6"/>
    <mergeCell ref="A4:B4"/>
    <mergeCell ref="C4:E4"/>
    <mergeCell ref="G4:H4"/>
    <mergeCell ref="I4:K4"/>
    <mergeCell ref="A1:K1"/>
    <mergeCell ref="B2:E2"/>
    <mergeCell ref="G2:H2"/>
    <mergeCell ref="I2:K2"/>
    <mergeCell ref="A3:B3"/>
    <mergeCell ref="C3:K3"/>
  </mergeCells>
  <printOptions horizontalCentered="1"/>
  <pageMargins left="0.7" right="0.7" top="1.25" bottom="0.5" header="0.3" footer="0.3"/>
  <pageSetup scale="83" orientation="portrait" r:id="rId1"/>
  <headerFooter>
    <oddHeader>&amp;L&amp;G&amp;R&amp;"-,Bold"&amp;14Inventory Certification Form</oddHeader>
    <oddFooter>&amp;L&amp;9Rev. 06/16/2021</oddFooter>
  </headerFooter>
  <rowBreaks count="1" manualBreakCount="1">
    <brk id="19" max="10"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xr:uid="{00000000-0002-0000-1000-000000000000}">
          <x14:formula1>
            <xm:f>'Drop Down'!$E$2:$E$8</xm:f>
          </x14:formula1>
          <xm:sqref>C3</xm:sqref>
        </x14:dataValidation>
        <x14:dataValidation type="list" allowBlank="1" showInputMessage="1" xr:uid="{BCF78571-E6E1-4BB5-AABE-524ED5A3F7A2}">
          <x14:formula1>
            <xm:f>'Drop Down'!$A$2:$A$7</xm:f>
          </x14:formula1>
          <xm:sqref>B2:E2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415"/>
  <sheetViews>
    <sheetView zoomScaleNormal="100" workbookViewId="0">
      <pane ySplit="1" topLeftCell="A2" activePane="bottomLeft" state="frozen"/>
      <selection pane="bottomLeft" activeCell="A2" sqref="A2"/>
    </sheetView>
  </sheetViews>
  <sheetFormatPr defaultColWidth="8.7109375" defaultRowHeight="12.75" x14ac:dyDescent="0.2"/>
  <cols>
    <col min="1" max="1" width="24.7109375" style="46" bestFit="1" customWidth="1"/>
    <col min="2" max="2" width="16.140625" style="46" bestFit="1" customWidth="1"/>
    <col min="3" max="3" width="15.28515625" style="46" customWidth="1"/>
    <col min="4" max="4" width="13.7109375" style="46" customWidth="1"/>
    <col min="5" max="5" width="14.28515625" style="47" customWidth="1"/>
    <col min="6" max="6" width="16.85546875" style="47" hidden="1" customWidth="1"/>
    <col min="7" max="7" width="21.7109375" style="47" hidden="1" customWidth="1"/>
    <col min="8" max="8" width="13.28515625" style="51" hidden="1" customWidth="1"/>
    <col min="9" max="9" width="20" style="47" hidden="1" customWidth="1"/>
    <col min="10" max="10" width="24.28515625" style="47" hidden="1" customWidth="1"/>
    <col min="11" max="11" width="25.28515625" style="51" customWidth="1"/>
    <col min="12" max="12" width="18.7109375" style="46" customWidth="1"/>
    <col min="13" max="13" width="16.7109375" style="46" customWidth="1"/>
    <col min="14" max="14" width="15.42578125" style="46" customWidth="1"/>
    <col min="15" max="15" width="24.5703125" style="48" bestFit="1" customWidth="1"/>
    <col min="16" max="16" width="10.140625" style="46" customWidth="1"/>
    <col min="17" max="17" width="36.7109375" style="46" bestFit="1" customWidth="1"/>
    <col min="18" max="18" width="12" style="46" bestFit="1" customWidth="1"/>
    <col min="19" max="19" width="12.85546875" style="46" hidden="1" customWidth="1"/>
    <col min="20" max="20" width="50.7109375" style="46" customWidth="1"/>
    <col min="21" max="16384" width="8.7109375" style="49"/>
  </cols>
  <sheetData>
    <row r="1" spans="1:20" s="72" customFormat="1" ht="30" x14ac:dyDescent="0.25">
      <c r="A1" s="66" t="s">
        <v>564</v>
      </c>
      <c r="B1" s="67" t="s">
        <v>485</v>
      </c>
      <c r="C1" s="67" t="s">
        <v>565</v>
      </c>
      <c r="D1" s="68" t="s">
        <v>551</v>
      </c>
      <c r="E1" s="69" t="s">
        <v>566</v>
      </c>
      <c r="F1" s="69" t="s">
        <v>552</v>
      </c>
      <c r="G1" s="69" t="s">
        <v>553</v>
      </c>
      <c r="H1" s="70" t="s">
        <v>554</v>
      </c>
      <c r="I1" s="69" t="s">
        <v>555</v>
      </c>
      <c r="J1" s="69" t="s">
        <v>556</v>
      </c>
      <c r="K1" s="69" t="s">
        <v>487</v>
      </c>
      <c r="L1" s="67" t="s">
        <v>557</v>
      </c>
      <c r="M1" s="67" t="s">
        <v>558</v>
      </c>
      <c r="N1" s="67" t="s">
        <v>559</v>
      </c>
      <c r="O1" s="71" t="s">
        <v>560</v>
      </c>
      <c r="P1" s="67" t="s">
        <v>488</v>
      </c>
      <c r="Q1" s="67" t="s">
        <v>561</v>
      </c>
      <c r="R1" s="67" t="s">
        <v>489</v>
      </c>
      <c r="S1" s="67" t="s">
        <v>562</v>
      </c>
      <c r="T1" s="67" t="s">
        <v>563</v>
      </c>
    </row>
    <row r="2" spans="1:20" x14ac:dyDescent="0.2">
      <c r="A2" s="52"/>
      <c r="B2" s="53"/>
      <c r="C2" s="53"/>
      <c r="D2" s="53"/>
      <c r="E2" s="54"/>
      <c r="F2" s="54"/>
      <c r="G2" s="54">
        <f t="shared" ref="G2:G44" si="0">SUM(SUM(E2-F2)/5)</f>
        <v>0</v>
      </c>
      <c r="H2" s="55">
        <f t="shared" ref="H2:H44" si="1">SUM(2019-D2)</f>
        <v>2019</v>
      </c>
      <c r="I2" s="54">
        <f t="shared" ref="I2" si="2">SUM(-G2*H2)</f>
        <v>0</v>
      </c>
      <c r="J2" s="56" t="str">
        <f t="shared" ref="J2" si="3">IF(SUM(E2-SUM(G2*H2))&lt;5000,"&lt;$5,000 or &gt;5 yrs", SUM(E2-SUM(G2*H2)))</f>
        <v>&lt;$5,000 or &gt;5 yrs</v>
      </c>
      <c r="K2" s="56"/>
      <c r="L2" s="53"/>
      <c r="M2" s="53"/>
      <c r="N2" s="53"/>
      <c r="O2" s="57"/>
      <c r="P2" s="53"/>
      <c r="Q2" s="53"/>
      <c r="R2" s="53"/>
      <c r="S2" s="53"/>
      <c r="T2" s="58"/>
    </row>
    <row r="3" spans="1:20" customFormat="1" ht="15" x14ac:dyDescent="0.25">
      <c r="A3" s="52"/>
      <c r="B3" s="53"/>
      <c r="C3" s="53"/>
      <c r="D3" s="53"/>
      <c r="E3" s="54"/>
      <c r="F3" s="54"/>
      <c r="G3" s="54">
        <f t="shared" si="0"/>
        <v>0</v>
      </c>
      <c r="H3" s="55">
        <f t="shared" si="1"/>
        <v>2019</v>
      </c>
      <c r="I3" s="54">
        <f t="shared" ref="I3:I44" si="4">SUM(-G3*H3)</f>
        <v>0</v>
      </c>
      <c r="J3" s="56" t="str">
        <f t="shared" ref="J3:J44" si="5">IF(SUM(E3-SUM(G3*H3))&lt;5000,"&lt;$5,000 or &gt;5 yrs", SUM(E3-SUM(G3*H3)))</f>
        <v>&lt;$5,000 or &gt;5 yrs</v>
      </c>
      <c r="K3" s="56"/>
      <c r="L3" s="53"/>
      <c r="M3" s="53"/>
      <c r="N3" s="53"/>
      <c r="O3" s="57"/>
      <c r="P3" s="53"/>
      <c r="Q3" s="53"/>
      <c r="R3" s="53"/>
      <c r="S3" s="53"/>
      <c r="T3" s="58"/>
    </row>
    <row r="4" spans="1:20" customFormat="1" ht="15" x14ac:dyDescent="0.25">
      <c r="A4" s="59"/>
      <c r="B4" s="60"/>
      <c r="C4" s="60"/>
      <c r="D4" s="60"/>
      <c r="E4" s="61"/>
      <c r="F4" s="61"/>
      <c r="G4" s="61">
        <f t="shared" si="0"/>
        <v>0</v>
      </c>
      <c r="H4" s="62">
        <f t="shared" si="1"/>
        <v>2019</v>
      </c>
      <c r="I4" s="61">
        <f t="shared" si="4"/>
        <v>0</v>
      </c>
      <c r="J4" s="63" t="str">
        <f t="shared" si="5"/>
        <v>&lt;$5,000 or &gt;5 yrs</v>
      </c>
      <c r="K4" s="63"/>
      <c r="L4" s="60"/>
      <c r="M4" s="60"/>
      <c r="N4" s="60"/>
      <c r="O4" s="64"/>
      <c r="P4" s="60"/>
      <c r="Q4" s="60"/>
      <c r="R4" s="60"/>
      <c r="S4" s="60"/>
      <c r="T4" s="65"/>
    </row>
    <row r="5" spans="1:20" customFormat="1" ht="15" x14ac:dyDescent="0.25">
      <c r="A5" s="59"/>
      <c r="B5" s="60"/>
      <c r="C5" s="60"/>
      <c r="D5" s="60"/>
      <c r="E5" s="61"/>
      <c r="F5" s="61"/>
      <c r="G5" s="61">
        <f t="shared" si="0"/>
        <v>0</v>
      </c>
      <c r="H5" s="62">
        <f t="shared" si="1"/>
        <v>2019</v>
      </c>
      <c r="I5" s="61">
        <f t="shared" si="4"/>
        <v>0</v>
      </c>
      <c r="J5" s="63" t="str">
        <f t="shared" si="5"/>
        <v>&lt;$5,000 or &gt;5 yrs</v>
      </c>
      <c r="K5" s="63"/>
      <c r="L5" s="60"/>
      <c r="M5" s="60"/>
      <c r="N5" s="60"/>
      <c r="O5" s="64"/>
      <c r="P5" s="60"/>
      <c r="Q5" s="60"/>
      <c r="R5" s="60"/>
      <c r="S5" s="60"/>
      <c r="T5" s="65"/>
    </row>
    <row r="6" spans="1:20" customFormat="1" ht="15" x14ac:dyDescent="0.25">
      <c r="A6" s="52"/>
      <c r="B6" s="53"/>
      <c r="C6" s="53"/>
      <c r="D6" s="53"/>
      <c r="E6" s="54"/>
      <c r="F6" s="54"/>
      <c r="G6" s="54">
        <f t="shared" si="0"/>
        <v>0</v>
      </c>
      <c r="H6" s="55">
        <f t="shared" si="1"/>
        <v>2019</v>
      </c>
      <c r="I6" s="54">
        <f t="shared" si="4"/>
        <v>0</v>
      </c>
      <c r="J6" s="56" t="str">
        <f t="shared" si="5"/>
        <v>&lt;$5,000 or &gt;5 yrs</v>
      </c>
      <c r="K6" s="30"/>
      <c r="L6" s="30"/>
      <c r="M6" s="30"/>
      <c r="N6" s="30"/>
      <c r="O6" s="30"/>
      <c r="P6" s="30"/>
      <c r="Q6" s="30"/>
      <c r="R6" s="30"/>
      <c r="S6" s="30"/>
      <c r="T6" s="30"/>
    </row>
    <row r="7" spans="1:20" customFormat="1" ht="15" x14ac:dyDescent="0.25">
      <c r="A7" s="59"/>
      <c r="B7" s="60"/>
      <c r="C7" s="60"/>
      <c r="D7" s="60"/>
      <c r="E7" s="61"/>
      <c r="F7" s="61"/>
      <c r="G7" s="61">
        <f t="shared" si="0"/>
        <v>0</v>
      </c>
      <c r="H7" s="62">
        <f t="shared" si="1"/>
        <v>2019</v>
      </c>
      <c r="I7" s="61">
        <f t="shared" si="4"/>
        <v>0</v>
      </c>
      <c r="J7" s="63" t="str">
        <f t="shared" si="5"/>
        <v>&lt;$5,000 or &gt;5 yrs</v>
      </c>
      <c r="K7" s="63"/>
      <c r="L7" s="60"/>
      <c r="M7" s="60"/>
      <c r="N7" s="60"/>
      <c r="O7" s="64"/>
      <c r="P7" s="60"/>
      <c r="Q7" s="60"/>
      <c r="R7" s="60"/>
      <c r="S7" s="60"/>
      <c r="T7" s="65"/>
    </row>
    <row r="8" spans="1:20" customFormat="1" ht="15" x14ac:dyDescent="0.25">
      <c r="A8" s="59"/>
      <c r="B8" s="60"/>
      <c r="C8" s="60"/>
      <c r="D8" s="60"/>
      <c r="E8" s="61"/>
      <c r="F8" s="61"/>
      <c r="G8" s="61">
        <f t="shared" si="0"/>
        <v>0</v>
      </c>
      <c r="H8" s="62">
        <f t="shared" si="1"/>
        <v>2019</v>
      </c>
      <c r="I8" s="61">
        <f t="shared" si="4"/>
        <v>0</v>
      </c>
      <c r="J8" s="63" t="str">
        <f t="shared" si="5"/>
        <v>&lt;$5,000 or &gt;5 yrs</v>
      </c>
      <c r="K8" s="63"/>
      <c r="L8" s="60"/>
      <c r="M8" s="60"/>
      <c r="N8" s="60"/>
      <c r="O8" s="64"/>
      <c r="P8" s="60"/>
      <c r="Q8" s="60"/>
      <c r="R8" s="60"/>
      <c r="S8" s="60"/>
      <c r="T8" s="65"/>
    </row>
    <row r="9" spans="1:20" customFormat="1" ht="15" x14ac:dyDescent="0.25">
      <c r="A9" s="59"/>
      <c r="B9" s="60"/>
      <c r="C9" s="60"/>
      <c r="D9" s="60"/>
      <c r="E9" s="61"/>
      <c r="F9" s="61"/>
      <c r="G9" s="61">
        <f t="shared" si="0"/>
        <v>0</v>
      </c>
      <c r="H9" s="62">
        <f t="shared" si="1"/>
        <v>2019</v>
      </c>
      <c r="I9" s="61">
        <f t="shared" si="4"/>
        <v>0</v>
      </c>
      <c r="J9" s="63" t="str">
        <f t="shared" si="5"/>
        <v>&lt;$5,000 or &gt;5 yrs</v>
      </c>
      <c r="K9" s="63"/>
      <c r="L9" s="60"/>
      <c r="M9" s="60"/>
      <c r="N9" s="60"/>
      <c r="O9" s="64"/>
      <c r="P9" s="60"/>
      <c r="Q9" s="60"/>
      <c r="R9" s="60"/>
      <c r="S9" s="60"/>
      <c r="T9" s="65"/>
    </row>
    <row r="10" spans="1:20" customFormat="1" ht="15" x14ac:dyDescent="0.25">
      <c r="A10" s="59"/>
      <c r="B10" s="60"/>
      <c r="C10" s="60"/>
      <c r="D10" s="60"/>
      <c r="E10" s="61"/>
      <c r="F10" s="61"/>
      <c r="G10" s="61">
        <f t="shared" si="0"/>
        <v>0</v>
      </c>
      <c r="H10" s="62">
        <f t="shared" si="1"/>
        <v>2019</v>
      </c>
      <c r="I10" s="61">
        <f t="shared" si="4"/>
        <v>0</v>
      </c>
      <c r="J10" s="63" t="str">
        <f t="shared" si="5"/>
        <v>&lt;$5,000 or &gt;5 yrs</v>
      </c>
      <c r="K10" s="63"/>
      <c r="L10" s="60"/>
      <c r="M10" s="60"/>
      <c r="N10" s="60"/>
      <c r="O10" s="64"/>
      <c r="P10" s="60"/>
      <c r="Q10" s="60"/>
      <c r="R10" s="60"/>
      <c r="S10" s="60"/>
      <c r="T10" s="65"/>
    </row>
    <row r="11" spans="1:20" customFormat="1" ht="15" x14ac:dyDescent="0.25">
      <c r="A11" s="59"/>
      <c r="B11" s="60"/>
      <c r="C11" s="60"/>
      <c r="D11" s="60"/>
      <c r="E11" s="61"/>
      <c r="F11" s="61"/>
      <c r="G11" s="61">
        <f t="shared" si="0"/>
        <v>0</v>
      </c>
      <c r="H11" s="62">
        <f t="shared" si="1"/>
        <v>2019</v>
      </c>
      <c r="I11" s="61">
        <f t="shared" si="4"/>
        <v>0</v>
      </c>
      <c r="J11" s="63" t="str">
        <f t="shared" si="5"/>
        <v>&lt;$5,000 or &gt;5 yrs</v>
      </c>
      <c r="K11" s="63"/>
      <c r="L11" s="60"/>
      <c r="M11" s="60"/>
      <c r="N11" s="60"/>
      <c r="O11" s="64"/>
      <c r="P11" s="60"/>
      <c r="Q11" s="60"/>
      <c r="R11" s="60"/>
      <c r="S11" s="60"/>
      <c r="T11" s="65"/>
    </row>
    <row r="12" spans="1:20" customFormat="1" ht="15" x14ac:dyDescent="0.25">
      <c r="A12" s="59"/>
      <c r="B12" s="60"/>
      <c r="C12" s="60"/>
      <c r="D12" s="60"/>
      <c r="E12" s="61"/>
      <c r="F12" s="61"/>
      <c r="G12" s="61">
        <f t="shared" si="0"/>
        <v>0</v>
      </c>
      <c r="H12" s="62">
        <f t="shared" si="1"/>
        <v>2019</v>
      </c>
      <c r="I12" s="61">
        <f t="shared" si="4"/>
        <v>0</v>
      </c>
      <c r="J12" s="63" t="str">
        <f t="shared" si="5"/>
        <v>&lt;$5,000 or &gt;5 yrs</v>
      </c>
      <c r="K12" s="63"/>
      <c r="L12" s="60"/>
      <c r="M12" s="60"/>
      <c r="N12" s="60"/>
      <c r="O12" s="64"/>
      <c r="P12" s="60"/>
      <c r="Q12" s="60"/>
      <c r="R12" s="60"/>
      <c r="S12" s="60"/>
      <c r="T12" s="65"/>
    </row>
    <row r="13" spans="1:20" customFormat="1" ht="15" x14ac:dyDescent="0.25">
      <c r="A13" s="59"/>
      <c r="B13" s="60"/>
      <c r="C13" s="60"/>
      <c r="D13" s="60"/>
      <c r="E13" s="61"/>
      <c r="F13" s="61"/>
      <c r="G13" s="61">
        <f t="shared" si="0"/>
        <v>0</v>
      </c>
      <c r="H13" s="62">
        <f t="shared" si="1"/>
        <v>2019</v>
      </c>
      <c r="I13" s="61">
        <f t="shared" si="4"/>
        <v>0</v>
      </c>
      <c r="J13" s="63" t="str">
        <f t="shared" si="5"/>
        <v>&lt;$5,000 or &gt;5 yrs</v>
      </c>
      <c r="K13" s="63"/>
      <c r="L13" s="60"/>
      <c r="M13" s="60"/>
      <c r="N13" s="60"/>
      <c r="O13" s="64"/>
      <c r="P13" s="60"/>
      <c r="Q13" s="60"/>
      <c r="R13" s="60"/>
      <c r="S13" s="60"/>
      <c r="T13" s="65"/>
    </row>
    <row r="14" spans="1:20" customFormat="1" ht="15" x14ac:dyDescent="0.25">
      <c r="A14" s="59"/>
      <c r="B14" s="60"/>
      <c r="C14" s="60"/>
      <c r="D14" s="60"/>
      <c r="E14" s="61"/>
      <c r="F14" s="61"/>
      <c r="G14" s="61">
        <f t="shared" si="0"/>
        <v>0</v>
      </c>
      <c r="H14" s="62">
        <f t="shared" si="1"/>
        <v>2019</v>
      </c>
      <c r="I14" s="61">
        <f t="shared" si="4"/>
        <v>0</v>
      </c>
      <c r="J14" s="63" t="str">
        <f t="shared" si="5"/>
        <v>&lt;$5,000 or &gt;5 yrs</v>
      </c>
      <c r="K14" s="63"/>
      <c r="L14" s="60"/>
      <c r="M14" s="60"/>
      <c r="N14" s="60"/>
      <c r="O14" s="64"/>
      <c r="P14" s="60"/>
      <c r="Q14" s="60"/>
      <c r="R14" s="60"/>
      <c r="S14" s="60"/>
      <c r="T14" s="65"/>
    </row>
    <row r="15" spans="1:20" customFormat="1" ht="15" x14ac:dyDescent="0.25">
      <c r="A15" s="59"/>
      <c r="B15" s="60"/>
      <c r="C15" s="60"/>
      <c r="D15" s="60"/>
      <c r="E15" s="61"/>
      <c r="F15" s="61"/>
      <c r="G15" s="61">
        <f t="shared" si="0"/>
        <v>0</v>
      </c>
      <c r="H15" s="62">
        <f t="shared" si="1"/>
        <v>2019</v>
      </c>
      <c r="I15" s="61">
        <f t="shared" si="4"/>
        <v>0</v>
      </c>
      <c r="J15" s="63" t="str">
        <f t="shared" si="5"/>
        <v>&lt;$5,000 or &gt;5 yrs</v>
      </c>
      <c r="K15" s="63"/>
      <c r="L15" s="60"/>
      <c r="M15" s="60"/>
      <c r="N15" s="60"/>
      <c r="O15" s="64"/>
      <c r="P15" s="60"/>
      <c r="Q15" s="60"/>
      <c r="R15" s="60"/>
      <c r="S15" s="60"/>
      <c r="T15" s="65"/>
    </row>
    <row r="16" spans="1:20" customFormat="1" ht="15" x14ac:dyDescent="0.25">
      <c r="A16" s="59"/>
      <c r="B16" s="60"/>
      <c r="C16" s="60"/>
      <c r="D16" s="60"/>
      <c r="E16" s="61"/>
      <c r="F16" s="61"/>
      <c r="G16" s="61">
        <f t="shared" si="0"/>
        <v>0</v>
      </c>
      <c r="H16" s="62">
        <f t="shared" si="1"/>
        <v>2019</v>
      </c>
      <c r="I16" s="61">
        <f t="shared" si="4"/>
        <v>0</v>
      </c>
      <c r="J16" s="63" t="str">
        <f t="shared" si="5"/>
        <v>&lt;$5,000 or &gt;5 yrs</v>
      </c>
      <c r="K16" s="63"/>
      <c r="L16" s="60"/>
      <c r="M16" s="60"/>
      <c r="N16" s="60"/>
      <c r="O16" s="64"/>
      <c r="P16" s="60"/>
      <c r="Q16" s="60"/>
      <c r="R16" s="60"/>
      <c r="S16" s="60"/>
      <c r="T16" s="65"/>
    </row>
    <row r="17" spans="1:20" customFormat="1" ht="15" x14ac:dyDescent="0.25">
      <c r="A17" s="59"/>
      <c r="B17" s="60"/>
      <c r="C17" s="60"/>
      <c r="D17" s="60"/>
      <c r="E17" s="61"/>
      <c r="F17" s="61"/>
      <c r="G17" s="61">
        <f t="shared" si="0"/>
        <v>0</v>
      </c>
      <c r="H17" s="62">
        <f t="shared" si="1"/>
        <v>2019</v>
      </c>
      <c r="I17" s="61">
        <f t="shared" si="4"/>
        <v>0</v>
      </c>
      <c r="J17" s="63" t="str">
        <f t="shared" si="5"/>
        <v>&lt;$5,000 or &gt;5 yrs</v>
      </c>
      <c r="K17" s="63"/>
      <c r="L17" s="60"/>
      <c r="M17" s="60"/>
      <c r="N17" s="60"/>
      <c r="O17" s="64"/>
      <c r="P17" s="60"/>
      <c r="Q17" s="60"/>
      <c r="R17" s="60"/>
      <c r="S17" s="60"/>
      <c r="T17" s="65"/>
    </row>
    <row r="18" spans="1:20" customFormat="1" ht="15" x14ac:dyDescent="0.25">
      <c r="A18" s="59"/>
      <c r="B18" s="60"/>
      <c r="C18" s="60"/>
      <c r="D18" s="60"/>
      <c r="E18" s="61"/>
      <c r="F18" s="61"/>
      <c r="G18" s="61">
        <f t="shared" si="0"/>
        <v>0</v>
      </c>
      <c r="H18" s="62">
        <f t="shared" si="1"/>
        <v>2019</v>
      </c>
      <c r="I18" s="61">
        <f t="shared" si="4"/>
        <v>0</v>
      </c>
      <c r="J18" s="63" t="str">
        <f t="shared" si="5"/>
        <v>&lt;$5,000 or &gt;5 yrs</v>
      </c>
      <c r="K18" s="63"/>
      <c r="L18" s="60"/>
      <c r="M18" s="60"/>
      <c r="N18" s="60"/>
      <c r="O18" s="64"/>
      <c r="P18" s="60"/>
      <c r="Q18" s="60"/>
      <c r="R18" s="60"/>
      <c r="S18" s="60"/>
      <c r="T18" s="65"/>
    </row>
    <row r="19" spans="1:20" customFormat="1" ht="15" x14ac:dyDescent="0.25">
      <c r="A19" s="59"/>
      <c r="B19" s="60"/>
      <c r="C19" s="60"/>
      <c r="D19" s="60"/>
      <c r="E19" s="61"/>
      <c r="F19" s="61"/>
      <c r="G19" s="61">
        <f t="shared" si="0"/>
        <v>0</v>
      </c>
      <c r="H19" s="62">
        <f t="shared" si="1"/>
        <v>2019</v>
      </c>
      <c r="I19" s="61">
        <f t="shared" si="4"/>
        <v>0</v>
      </c>
      <c r="J19" s="63" t="str">
        <f t="shared" si="5"/>
        <v>&lt;$5,000 or &gt;5 yrs</v>
      </c>
      <c r="K19" s="63"/>
      <c r="L19" s="60"/>
      <c r="M19" s="60"/>
      <c r="N19" s="60"/>
      <c r="O19" s="64"/>
      <c r="P19" s="60"/>
      <c r="Q19" s="60"/>
      <c r="R19" s="60"/>
      <c r="S19" s="60"/>
      <c r="T19" s="65"/>
    </row>
    <row r="20" spans="1:20" customFormat="1" ht="15" x14ac:dyDescent="0.25">
      <c r="A20" s="59"/>
      <c r="B20" s="60"/>
      <c r="C20" s="60"/>
      <c r="D20" s="60"/>
      <c r="E20" s="61"/>
      <c r="F20" s="61"/>
      <c r="G20" s="61">
        <f t="shared" si="0"/>
        <v>0</v>
      </c>
      <c r="H20" s="62">
        <f t="shared" si="1"/>
        <v>2019</v>
      </c>
      <c r="I20" s="61">
        <f t="shared" si="4"/>
        <v>0</v>
      </c>
      <c r="J20" s="63" t="str">
        <f t="shared" si="5"/>
        <v>&lt;$5,000 or &gt;5 yrs</v>
      </c>
      <c r="K20" s="63"/>
      <c r="L20" s="60"/>
      <c r="M20" s="60"/>
      <c r="N20" s="60"/>
      <c r="O20" s="64"/>
      <c r="P20" s="60"/>
      <c r="Q20" s="60"/>
      <c r="R20" s="60"/>
      <c r="S20" s="60"/>
      <c r="T20" s="65"/>
    </row>
    <row r="21" spans="1:20" customFormat="1" ht="15" x14ac:dyDescent="0.25">
      <c r="A21" s="59"/>
      <c r="B21" s="60"/>
      <c r="C21" s="60"/>
      <c r="D21" s="60"/>
      <c r="E21" s="61"/>
      <c r="F21" s="61"/>
      <c r="G21" s="61">
        <f t="shared" si="0"/>
        <v>0</v>
      </c>
      <c r="H21" s="62">
        <f t="shared" si="1"/>
        <v>2019</v>
      </c>
      <c r="I21" s="61">
        <f t="shared" si="4"/>
        <v>0</v>
      </c>
      <c r="J21" s="63" t="str">
        <f t="shared" si="5"/>
        <v>&lt;$5,000 or &gt;5 yrs</v>
      </c>
      <c r="K21" s="63"/>
      <c r="L21" s="60"/>
      <c r="M21" s="60"/>
      <c r="N21" s="60"/>
      <c r="O21" s="64"/>
      <c r="P21" s="60"/>
      <c r="Q21" s="60"/>
      <c r="R21" s="60"/>
      <c r="S21" s="60"/>
      <c r="T21" s="65"/>
    </row>
    <row r="22" spans="1:20" customFormat="1" ht="15" x14ac:dyDescent="0.25">
      <c r="A22" s="59"/>
      <c r="B22" s="60"/>
      <c r="C22" s="60"/>
      <c r="D22" s="60"/>
      <c r="E22" s="61"/>
      <c r="F22" s="61"/>
      <c r="G22" s="61">
        <f t="shared" si="0"/>
        <v>0</v>
      </c>
      <c r="H22" s="62">
        <f t="shared" si="1"/>
        <v>2019</v>
      </c>
      <c r="I22" s="61">
        <f t="shared" si="4"/>
        <v>0</v>
      </c>
      <c r="J22" s="63" t="str">
        <f t="shared" si="5"/>
        <v>&lt;$5,000 or &gt;5 yrs</v>
      </c>
      <c r="K22" s="63"/>
      <c r="L22" s="60"/>
      <c r="M22" s="60"/>
      <c r="N22" s="60"/>
      <c r="O22" s="64"/>
      <c r="P22" s="60"/>
      <c r="Q22" s="60"/>
      <c r="R22" s="60"/>
      <c r="S22" s="60"/>
      <c r="T22" s="65"/>
    </row>
    <row r="23" spans="1:20" customFormat="1" ht="15" x14ac:dyDescent="0.25">
      <c r="A23" s="59"/>
      <c r="B23" s="60"/>
      <c r="C23" s="60"/>
      <c r="D23" s="60"/>
      <c r="E23" s="61"/>
      <c r="F23" s="61"/>
      <c r="G23" s="61">
        <f t="shared" si="0"/>
        <v>0</v>
      </c>
      <c r="H23" s="62">
        <f t="shared" si="1"/>
        <v>2019</v>
      </c>
      <c r="I23" s="61">
        <f t="shared" si="4"/>
        <v>0</v>
      </c>
      <c r="J23" s="63" t="str">
        <f t="shared" si="5"/>
        <v>&lt;$5,000 or &gt;5 yrs</v>
      </c>
      <c r="K23" s="63"/>
      <c r="L23" s="60"/>
      <c r="M23" s="60"/>
      <c r="N23" s="60"/>
      <c r="O23" s="64"/>
      <c r="P23" s="60"/>
      <c r="Q23" s="60"/>
      <c r="R23" s="60"/>
      <c r="S23" s="60"/>
      <c r="T23" s="65"/>
    </row>
    <row r="24" spans="1:20" customFormat="1" ht="15" x14ac:dyDescent="0.25">
      <c r="A24" s="59"/>
      <c r="B24" s="60"/>
      <c r="C24" s="60"/>
      <c r="D24" s="60"/>
      <c r="E24" s="61"/>
      <c r="F24" s="61"/>
      <c r="G24" s="61">
        <f t="shared" si="0"/>
        <v>0</v>
      </c>
      <c r="H24" s="62">
        <f t="shared" si="1"/>
        <v>2019</v>
      </c>
      <c r="I24" s="61">
        <f t="shared" si="4"/>
        <v>0</v>
      </c>
      <c r="J24" s="63" t="str">
        <f t="shared" si="5"/>
        <v>&lt;$5,000 or &gt;5 yrs</v>
      </c>
      <c r="K24" s="63"/>
      <c r="L24" s="60"/>
      <c r="M24" s="60"/>
      <c r="N24" s="60"/>
      <c r="O24" s="64"/>
      <c r="P24" s="60"/>
      <c r="Q24" s="60"/>
      <c r="R24" s="60"/>
      <c r="S24" s="60"/>
      <c r="T24" s="65"/>
    </row>
    <row r="25" spans="1:20" customFormat="1" ht="15" x14ac:dyDescent="0.25">
      <c r="A25" s="59"/>
      <c r="B25" s="60"/>
      <c r="C25" s="60"/>
      <c r="D25" s="60"/>
      <c r="E25" s="61"/>
      <c r="F25" s="61"/>
      <c r="G25" s="61">
        <f t="shared" si="0"/>
        <v>0</v>
      </c>
      <c r="H25" s="62">
        <f t="shared" si="1"/>
        <v>2019</v>
      </c>
      <c r="I25" s="61">
        <f t="shared" si="4"/>
        <v>0</v>
      </c>
      <c r="J25" s="63" t="str">
        <f t="shared" si="5"/>
        <v>&lt;$5,000 or &gt;5 yrs</v>
      </c>
      <c r="K25" s="63"/>
      <c r="L25" s="60"/>
      <c r="M25" s="60"/>
      <c r="N25" s="60"/>
      <c r="O25" s="64"/>
      <c r="P25" s="60"/>
      <c r="Q25" s="60"/>
      <c r="R25" s="60"/>
      <c r="S25" s="60"/>
      <c r="T25" s="65"/>
    </row>
    <row r="26" spans="1:20" customFormat="1" ht="15" x14ac:dyDescent="0.25">
      <c r="A26" s="59"/>
      <c r="B26" s="60"/>
      <c r="C26" s="60"/>
      <c r="D26" s="60"/>
      <c r="E26" s="61"/>
      <c r="F26" s="61"/>
      <c r="G26" s="61">
        <f t="shared" si="0"/>
        <v>0</v>
      </c>
      <c r="H26" s="62">
        <f t="shared" si="1"/>
        <v>2019</v>
      </c>
      <c r="I26" s="61">
        <f t="shared" si="4"/>
        <v>0</v>
      </c>
      <c r="J26" s="63" t="str">
        <f t="shared" si="5"/>
        <v>&lt;$5,000 or &gt;5 yrs</v>
      </c>
      <c r="K26" s="63"/>
      <c r="L26" s="60"/>
      <c r="M26" s="60"/>
      <c r="N26" s="60"/>
      <c r="O26" s="64"/>
      <c r="P26" s="60"/>
      <c r="Q26" s="60"/>
      <c r="R26" s="60"/>
      <c r="S26" s="60"/>
      <c r="T26" s="65"/>
    </row>
    <row r="27" spans="1:20" customFormat="1" ht="15" x14ac:dyDescent="0.25">
      <c r="A27" s="59"/>
      <c r="B27" s="60"/>
      <c r="C27" s="60"/>
      <c r="D27" s="60"/>
      <c r="E27" s="61"/>
      <c r="F27" s="61"/>
      <c r="G27" s="61">
        <f t="shared" si="0"/>
        <v>0</v>
      </c>
      <c r="H27" s="62">
        <f t="shared" si="1"/>
        <v>2019</v>
      </c>
      <c r="I27" s="61">
        <f t="shared" si="4"/>
        <v>0</v>
      </c>
      <c r="J27" s="63" t="str">
        <f t="shared" si="5"/>
        <v>&lt;$5,000 or &gt;5 yrs</v>
      </c>
      <c r="K27" s="63"/>
      <c r="L27" s="60"/>
      <c r="M27" s="60"/>
      <c r="N27" s="60"/>
      <c r="O27" s="64"/>
      <c r="P27" s="60"/>
      <c r="Q27" s="60"/>
      <c r="R27" s="60"/>
      <c r="S27" s="60"/>
      <c r="T27" s="65"/>
    </row>
    <row r="28" spans="1:20" customFormat="1" ht="15" x14ac:dyDescent="0.25">
      <c r="A28" s="59"/>
      <c r="B28" s="60"/>
      <c r="C28" s="60"/>
      <c r="D28" s="60"/>
      <c r="E28" s="61"/>
      <c r="F28" s="61"/>
      <c r="G28" s="61">
        <f t="shared" si="0"/>
        <v>0</v>
      </c>
      <c r="H28" s="62">
        <f t="shared" si="1"/>
        <v>2019</v>
      </c>
      <c r="I28" s="61">
        <f t="shared" si="4"/>
        <v>0</v>
      </c>
      <c r="J28" s="63" t="str">
        <f t="shared" si="5"/>
        <v>&lt;$5,000 or &gt;5 yrs</v>
      </c>
      <c r="K28" s="63"/>
      <c r="L28" s="60"/>
      <c r="M28" s="60"/>
      <c r="N28" s="60"/>
      <c r="O28" s="64"/>
      <c r="P28" s="60"/>
      <c r="Q28" s="60"/>
      <c r="R28" s="60"/>
      <c r="S28" s="60"/>
      <c r="T28" s="65"/>
    </row>
    <row r="29" spans="1:20" customFormat="1" ht="15" x14ac:dyDescent="0.25">
      <c r="A29" s="59"/>
      <c r="B29" s="60"/>
      <c r="C29" s="60"/>
      <c r="D29" s="60"/>
      <c r="E29" s="61"/>
      <c r="F29" s="61"/>
      <c r="G29" s="61">
        <f t="shared" si="0"/>
        <v>0</v>
      </c>
      <c r="H29" s="62">
        <f t="shared" si="1"/>
        <v>2019</v>
      </c>
      <c r="I29" s="61">
        <f t="shared" si="4"/>
        <v>0</v>
      </c>
      <c r="J29" s="63" t="str">
        <f t="shared" si="5"/>
        <v>&lt;$5,000 or &gt;5 yrs</v>
      </c>
      <c r="K29" s="63"/>
      <c r="L29" s="60"/>
      <c r="M29" s="60"/>
      <c r="N29" s="60"/>
      <c r="O29" s="64"/>
      <c r="P29" s="60"/>
      <c r="Q29" s="60"/>
      <c r="R29" s="60"/>
      <c r="S29" s="60"/>
      <c r="T29" s="65"/>
    </row>
    <row r="30" spans="1:20" customFormat="1" ht="15" x14ac:dyDescent="0.25">
      <c r="A30" s="59"/>
      <c r="B30" s="60"/>
      <c r="C30" s="60"/>
      <c r="D30" s="60"/>
      <c r="E30" s="61"/>
      <c r="F30" s="61"/>
      <c r="G30" s="61">
        <f t="shared" si="0"/>
        <v>0</v>
      </c>
      <c r="H30" s="62">
        <f t="shared" si="1"/>
        <v>2019</v>
      </c>
      <c r="I30" s="61">
        <f t="shared" si="4"/>
        <v>0</v>
      </c>
      <c r="J30" s="63" t="str">
        <f t="shared" si="5"/>
        <v>&lt;$5,000 or &gt;5 yrs</v>
      </c>
      <c r="K30" s="63"/>
      <c r="L30" s="60"/>
      <c r="M30" s="60"/>
      <c r="N30" s="60"/>
      <c r="O30" s="64"/>
      <c r="P30" s="60"/>
      <c r="Q30" s="60"/>
      <c r="R30" s="60"/>
      <c r="S30" s="60"/>
      <c r="T30" s="65"/>
    </row>
    <row r="31" spans="1:20" customFormat="1" ht="15" x14ac:dyDescent="0.25">
      <c r="A31" s="59"/>
      <c r="B31" s="60"/>
      <c r="C31" s="60"/>
      <c r="D31" s="60"/>
      <c r="E31" s="61"/>
      <c r="F31" s="61"/>
      <c r="G31" s="61">
        <f t="shared" si="0"/>
        <v>0</v>
      </c>
      <c r="H31" s="62">
        <f t="shared" si="1"/>
        <v>2019</v>
      </c>
      <c r="I31" s="61">
        <f t="shared" si="4"/>
        <v>0</v>
      </c>
      <c r="J31" s="63" t="str">
        <f t="shared" si="5"/>
        <v>&lt;$5,000 or &gt;5 yrs</v>
      </c>
      <c r="K31" s="63"/>
      <c r="L31" s="60"/>
      <c r="M31" s="60"/>
      <c r="N31" s="60"/>
      <c r="O31" s="64"/>
      <c r="P31" s="60"/>
      <c r="Q31" s="60"/>
      <c r="R31" s="60"/>
      <c r="S31" s="60"/>
      <c r="T31" s="65"/>
    </row>
    <row r="32" spans="1:20" customFormat="1" ht="15" x14ac:dyDescent="0.25">
      <c r="A32" s="59"/>
      <c r="B32" s="60"/>
      <c r="C32" s="60"/>
      <c r="D32" s="60"/>
      <c r="E32" s="61"/>
      <c r="F32" s="61"/>
      <c r="G32" s="61">
        <f t="shared" si="0"/>
        <v>0</v>
      </c>
      <c r="H32" s="62">
        <f t="shared" si="1"/>
        <v>2019</v>
      </c>
      <c r="I32" s="61">
        <f t="shared" si="4"/>
        <v>0</v>
      </c>
      <c r="J32" s="63" t="str">
        <f t="shared" si="5"/>
        <v>&lt;$5,000 or &gt;5 yrs</v>
      </c>
      <c r="K32" s="63"/>
      <c r="L32" s="60"/>
      <c r="M32" s="60"/>
      <c r="N32" s="60"/>
      <c r="O32" s="64"/>
      <c r="P32" s="60"/>
      <c r="Q32" s="60"/>
      <c r="R32" s="60"/>
      <c r="S32" s="60"/>
      <c r="T32" s="65"/>
    </row>
    <row r="33" spans="1:20" customFormat="1" ht="15" x14ac:dyDescent="0.25">
      <c r="A33" s="59"/>
      <c r="B33" s="60"/>
      <c r="C33" s="60"/>
      <c r="D33" s="60"/>
      <c r="E33" s="61"/>
      <c r="F33" s="61"/>
      <c r="G33" s="61">
        <f t="shared" si="0"/>
        <v>0</v>
      </c>
      <c r="H33" s="62">
        <f t="shared" si="1"/>
        <v>2019</v>
      </c>
      <c r="I33" s="61">
        <f t="shared" si="4"/>
        <v>0</v>
      </c>
      <c r="J33" s="63" t="str">
        <f t="shared" si="5"/>
        <v>&lt;$5,000 or &gt;5 yrs</v>
      </c>
      <c r="K33" s="63"/>
      <c r="L33" s="60"/>
      <c r="M33" s="60"/>
      <c r="N33" s="60"/>
      <c r="O33" s="64"/>
      <c r="P33" s="60"/>
      <c r="Q33" s="60"/>
      <c r="R33" s="60"/>
      <c r="S33" s="60"/>
      <c r="T33" s="65"/>
    </row>
    <row r="34" spans="1:20" customFormat="1" ht="15" x14ac:dyDescent="0.25">
      <c r="A34" s="59"/>
      <c r="B34" s="60"/>
      <c r="C34" s="60"/>
      <c r="D34" s="60"/>
      <c r="E34" s="61"/>
      <c r="F34" s="61"/>
      <c r="G34" s="61">
        <f t="shared" si="0"/>
        <v>0</v>
      </c>
      <c r="H34" s="62">
        <f t="shared" si="1"/>
        <v>2019</v>
      </c>
      <c r="I34" s="61">
        <f t="shared" si="4"/>
        <v>0</v>
      </c>
      <c r="J34" s="63" t="str">
        <f t="shared" si="5"/>
        <v>&lt;$5,000 or &gt;5 yrs</v>
      </c>
      <c r="K34" s="63"/>
      <c r="L34" s="60"/>
      <c r="M34" s="60"/>
      <c r="N34" s="60"/>
      <c r="O34" s="64"/>
      <c r="P34" s="60"/>
      <c r="Q34" s="60"/>
      <c r="R34" s="60"/>
      <c r="S34" s="60"/>
      <c r="T34" s="65"/>
    </row>
    <row r="35" spans="1:20" customFormat="1" ht="15" x14ac:dyDescent="0.25">
      <c r="A35" s="59"/>
      <c r="B35" s="60"/>
      <c r="C35" s="60"/>
      <c r="D35" s="60"/>
      <c r="E35" s="61"/>
      <c r="F35" s="61"/>
      <c r="G35" s="61">
        <f t="shared" si="0"/>
        <v>0</v>
      </c>
      <c r="H35" s="62">
        <f t="shared" si="1"/>
        <v>2019</v>
      </c>
      <c r="I35" s="61">
        <f t="shared" si="4"/>
        <v>0</v>
      </c>
      <c r="J35" s="63" t="str">
        <f t="shared" si="5"/>
        <v>&lt;$5,000 or &gt;5 yrs</v>
      </c>
      <c r="K35" s="63"/>
      <c r="L35" s="60"/>
      <c r="M35" s="60"/>
      <c r="N35" s="60"/>
      <c r="O35" s="64"/>
      <c r="P35" s="60"/>
      <c r="Q35" s="60"/>
      <c r="R35" s="60"/>
      <c r="S35" s="60"/>
      <c r="T35" s="65"/>
    </row>
    <row r="36" spans="1:20" customFormat="1" ht="15" x14ac:dyDescent="0.25">
      <c r="A36" s="59"/>
      <c r="B36" s="60"/>
      <c r="C36" s="60"/>
      <c r="D36" s="60"/>
      <c r="E36" s="61"/>
      <c r="F36" s="61"/>
      <c r="G36" s="61">
        <f t="shared" si="0"/>
        <v>0</v>
      </c>
      <c r="H36" s="62">
        <f t="shared" si="1"/>
        <v>2019</v>
      </c>
      <c r="I36" s="61">
        <f t="shared" si="4"/>
        <v>0</v>
      </c>
      <c r="J36" s="63" t="str">
        <f t="shared" si="5"/>
        <v>&lt;$5,000 or &gt;5 yrs</v>
      </c>
      <c r="K36" s="63"/>
      <c r="L36" s="60"/>
      <c r="M36" s="60"/>
      <c r="N36" s="60"/>
      <c r="O36" s="64"/>
      <c r="P36" s="60"/>
      <c r="Q36" s="60"/>
      <c r="R36" s="60"/>
      <c r="S36" s="60"/>
      <c r="T36" s="65"/>
    </row>
    <row r="37" spans="1:20" customFormat="1" ht="15" x14ac:dyDescent="0.25">
      <c r="A37" s="59"/>
      <c r="B37" s="60"/>
      <c r="C37" s="60"/>
      <c r="D37" s="60"/>
      <c r="E37" s="61"/>
      <c r="F37" s="61"/>
      <c r="G37" s="61">
        <f t="shared" si="0"/>
        <v>0</v>
      </c>
      <c r="H37" s="62">
        <f t="shared" si="1"/>
        <v>2019</v>
      </c>
      <c r="I37" s="61">
        <f t="shared" si="4"/>
        <v>0</v>
      </c>
      <c r="J37" s="63" t="str">
        <f t="shared" si="5"/>
        <v>&lt;$5,000 or &gt;5 yrs</v>
      </c>
      <c r="K37" s="63"/>
      <c r="L37" s="60"/>
      <c r="M37" s="60"/>
      <c r="N37" s="60"/>
      <c r="O37" s="64"/>
      <c r="P37" s="60"/>
      <c r="Q37" s="60"/>
      <c r="R37" s="60"/>
      <c r="S37" s="60"/>
      <c r="T37" s="65"/>
    </row>
    <row r="38" spans="1:20" customFormat="1" ht="15" x14ac:dyDescent="0.25">
      <c r="A38" s="59"/>
      <c r="B38" s="60"/>
      <c r="C38" s="60"/>
      <c r="D38" s="60"/>
      <c r="E38" s="61"/>
      <c r="F38" s="61"/>
      <c r="G38" s="61">
        <f t="shared" si="0"/>
        <v>0</v>
      </c>
      <c r="H38" s="62">
        <f t="shared" si="1"/>
        <v>2019</v>
      </c>
      <c r="I38" s="61">
        <f t="shared" si="4"/>
        <v>0</v>
      </c>
      <c r="J38" s="63" t="str">
        <f t="shared" si="5"/>
        <v>&lt;$5,000 or &gt;5 yrs</v>
      </c>
      <c r="K38" s="63"/>
      <c r="L38" s="60"/>
      <c r="M38" s="60"/>
      <c r="N38" s="60"/>
      <c r="O38" s="64"/>
      <c r="P38" s="60"/>
      <c r="Q38" s="60"/>
      <c r="R38" s="60"/>
      <c r="S38" s="60"/>
      <c r="T38" s="65"/>
    </row>
    <row r="39" spans="1:20" customFormat="1" ht="15" x14ac:dyDescent="0.25">
      <c r="A39" s="59"/>
      <c r="B39" s="60"/>
      <c r="C39" s="60"/>
      <c r="D39" s="60"/>
      <c r="E39" s="61"/>
      <c r="F39" s="61"/>
      <c r="G39" s="61">
        <f t="shared" si="0"/>
        <v>0</v>
      </c>
      <c r="H39" s="62">
        <f t="shared" si="1"/>
        <v>2019</v>
      </c>
      <c r="I39" s="61">
        <f t="shared" si="4"/>
        <v>0</v>
      </c>
      <c r="J39" s="63" t="str">
        <f t="shared" si="5"/>
        <v>&lt;$5,000 or &gt;5 yrs</v>
      </c>
      <c r="K39" s="63"/>
      <c r="L39" s="60"/>
      <c r="M39" s="60"/>
      <c r="N39" s="60"/>
      <c r="O39" s="64"/>
      <c r="P39" s="60"/>
      <c r="Q39" s="60"/>
      <c r="R39" s="60"/>
      <c r="S39" s="60"/>
      <c r="T39" s="65"/>
    </row>
    <row r="40" spans="1:20" customFormat="1" ht="15" x14ac:dyDescent="0.25">
      <c r="A40" s="59"/>
      <c r="B40" s="60"/>
      <c r="C40" s="60"/>
      <c r="D40" s="60"/>
      <c r="E40" s="61"/>
      <c r="F40" s="61"/>
      <c r="G40" s="61">
        <f t="shared" si="0"/>
        <v>0</v>
      </c>
      <c r="H40" s="62">
        <f t="shared" si="1"/>
        <v>2019</v>
      </c>
      <c r="I40" s="61">
        <f t="shared" si="4"/>
        <v>0</v>
      </c>
      <c r="J40" s="63" t="str">
        <f t="shared" si="5"/>
        <v>&lt;$5,000 or &gt;5 yrs</v>
      </c>
      <c r="K40" s="63"/>
      <c r="L40" s="60"/>
      <c r="M40" s="60"/>
      <c r="N40" s="60"/>
      <c r="O40" s="64"/>
      <c r="P40" s="60"/>
      <c r="Q40" s="60"/>
      <c r="R40" s="60"/>
      <c r="S40" s="60"/>
      <c r="T40" s="65"/>
    </row>
    <row r="41" spans="1:20" customFormat="1" ht="15" x14ac:dyDescent="0.25">
      <c r="A41" s="59"/>
      <c r="B41" s="60"/>
      <c r="C41" s="60"/>
      <c r="D41" s="60"/>
      <c r="E41" s="61"/>
      <c r="F41" s="61"/>
      <c r="G41" s="61">
        <f t="shared" si="0"/>
        <v>0</v>
      </c>
      <c r="H41" s="62">
        <f t="shared" si="1"/>
        <v>2019</v>
      </c>
      <c r="I41" s="61">
        <f t="shared" si="4"/>
        <v>0</v>
      </c>
      <c r="J41" s="63" t="str">
        <f t="shared" si="5"/>
        <v>&lt;$5,000 or &gt;5 yrs</v>
      </c>
      <c r="K41" s="63"/>
      <c r="L41" s="60"/>
      <c r="M41" s="60"/>
      <c r="N41" s="60"/>
      <c r="O41" s="64"/>
      <c r="P41" s="60"/>
      <c r="Q41" s="60"/>
      <c r="R41" s="60"/>
      <c r="S41" s="60"/>
      <c r="T41" s="65"/>
    </row>
    <row r="42" spans="1:20" customFormat="1" ht="15" x14ac:dyDescent="0.25">
      <c r="A42" s="59"/>
      <c r="B42" s="60"/>
      <c r="C42" s="60"/>
      <c r="D42" s="60"/>
      <c r="E42" s="61"/>
      <c r="F42" s="61"/>
      <c r="G42" s="61">
        <f t="shared" si="0"/>
        <v>0</v>
      </c>
      <c r="H42" s="62">
        <f t="shared" si="1"/>
        <v>2019</v>
      </c>
      <c r="I42" s="61">
        <f t="shared" si="4"/>
        <v>0</v>
      </c>
      <c r="J42" s="63" t="str">
        <f t="shared" si="5"/>
        <v>&lt;$5,000 or &gt;5 yrs</v>
      </c>
      <c r="K42" s="63"/>
      <c r="L42" s="60"/>
      <c r="M42" s="60"/>
      <c r="N42" s="60"/>
      <c r="O42" s="64"/>
      <c r="P42" s="60"/>
      <c r="Q42" s="60"/>
      <c r="R42" s="60"/>
      <c r="S42" s="60"/>
      <c r="T42" s="65"/>
    </row>
    <row r="43" spans="1:20" customFormat="1" ht="15" x14ac:dyDescent="0.25">
      <c r="A43" s="59"/>
      <c r="B43" s="60"/>
      <c r="C43" s="60"/>
      <c r="D43" s="60"/>
      <c r="E43" s="61"/>
      <c r="F43" s="61"/>
      <c r="G43" s="61">
        <f t="shared" si="0"/>
        <v>0</v>
      </c>
      <c r="H43" s="62">
        <f t="shared" si="1"/>
        <v>2019</v>
      </c>
      <c r="I43" s="61">
        <f t="shared" si="4"/>
        <v>0</v>
      </c>
      <c r="J43" s="63" t="str">
        <f t="shared" si="5"/>
        <v>&lt;$5,000 or &gt;5 yrs</v>
      </c>
      <c r="K43" s="63"/>
      <c r="L43" s="60"/>
      <c r="M43" s="60"/>
      <c r="N43" s="60"/>
      <c r="O43" s="64"/>
      <c r="P43" s="60"/>
      <c r="Q43" s="60"/>
      <c r="R43" s="60"/>
      <c r="S43" s="60"/>
      <c r="T43" s="65"/>
    </row>
    <row r="44" spans="1:20" customFormat="1" ht="15" x14ac:dyDescent="0.25">
      <c r="A44" s="59"/>
      <c r="B44" s="60"/>
      <c r="C44" s="60"/>
      <c r="D44" s="60"/>
      <c r="E44" s="61"/>
      <c r="F44" s="61"/>
      <c r="G44" s="61">
        <f t="shared" si="0"/>
        <v>0</v>
      </c>
      <c r="H44" s="62">
        <f t="shared" si="1"/>
        <v>2019</v>
      </c>
      <c r="I44" s="61">
        <f t="shared" si="4"/>
        <v>0</v>
      </c>
      <c r="J44" s="63" t="str">
        <f t="shared" si="5"/>
        <v>&lt;$5,000 or &gt;5 yrs</v>
      </c>
      <c r="K44" s="63"/>
      <c r="L44" s="60"/>
      <c r="M44" s="60"/>
      <c r="N44" s="60"/>
      <c r="O44" s="64"/>
      <c r="P44" s="60"/>
      <c r="Q44" s="60"/>
      <c r="R44" s="60"/>
      <c r="S44" s="60"/>
      <c r="T44" s="65"/>
    </row>
    <row r="45" spans="1:20" customFormat="1" ht="15" x14ac:dyDescent="0.25"/>
    <row r="46" spans="1:20" customFormat="1" ht="15" x14ac:dyDescent="0.25"/>
    <row r="47" spans="1:20" customFormat="1" ht="15" x14ac:dyDescent="0.25"/>
    <row r="48" spans="1:20"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row r="259" customFormat="1" ht="15" x14ac:dyDescent="0.25"/>
    <row r="260" customFormat="1" ht="15" x14ac:dyDescent="0.25"/>
    <row r="261" customFormat="1" ht="15" x14ac:dyDescent="0.25"/>
    <row r="262" customFormat="1" ht="15" x14ac:dyDescent="0.25"/>
    <row r="263" customFormat="1" ht="15" x14ac:dyDescent="0.25"/>
    <row r="264" customFormat="1" ht="15" x14ac:dyDescent="0.25"/>
    <row r="265" customFormat="1" ht="15" x14ac:dyDescent="0.25"/>
    <row r="266" customFormat="1" ht="15" x14ac:dyDescent="0.25"/>
    <row r="267" customFormat="1" ht="15" x14ac:dyDescent="0.25"/>
    <row r="268" customFormat="1" ht="15" x14ac:dyDescent="0.25"/>
    <row r="269" customFormat="1" ht="15" x14ac:dyDescent="0.25"/>
    <row r="270" customFormat="1" ht="15" x14ac:dyDescent="0.25"/>
    <row r="271" customFormat="1" ht="15" x14ac:dyDescent="0.25"/>
    <row r="272" customFormat="1" ht="15" x14ac:dyDescent="0.25"/>
    <row r="273" customFormat="1" ht="15" x14ac:dyDescent="0.25"/>
    <row r="274" customFormat="1" ht="15" x14ac:dyDescent="0.25"/>
    <row r="275" customFormat="1" ht="15" x14ac:dyDescent="0.25"/>
    <row r="276" customFormat="1" ht="15" x14ac:dyDescent="0.25"/>
    <row r="277" customFormat="1" ht="15" x14ac:dyDescent="0.25"/>
    <row r="278" customFormat="1" ht="15" x14ac:dyDescent="0.25"/>
    <row r="279" customFormat="1" ht="15" x14ac:dyDescent="0.25"/>
    <row r="280" customFormat="1" ht="15" x14ac:dyDescent="0.25"/>
    <row r="281" customFormat="1" ht="15" x14ac:dyDescent="0.25"/>
    <row r="282" customFormat="1" ht="15" x14ac:dyDescent="0.25"/>
    <row r="283" customFormat="1" ht="15" x14ac:dyDescent="0.25"/>
    <row r="284" customFormat="1" ht="15" x14ac:dyDescent="0.25"/>
    <row r="285" customFormat="1" ht="15" x14ac:dyDescent="0.25"/>
    <row r="286" customFormat="1" ht="15" x14ac:dyDescent="0.25"/>
    <row r="287" customFormat="1" ht="15" x14ac:dyDescent="0.25"/>
    <row r="288" customFormat="1" ht="15" x14ac:dyDescent="0.25"/>
    <row r="289" customFormat="1" ht="15" x14ac:dyDescent="0.25"/>
    <row r="290" customFormat="1" ht="15" x14ac:dyDescent="0.25"/>
    <row r="291" customFormat="1" ht="15" x14ac:dyDescent="0.25"/>
    <row r="292" customFormat="1" ht="15" x14ac:dyDescent="0.25"/>
    <row r="293" customFormat="1" ht="15" x14ac:dyDescent="0.25"/>
    <row r="294" customFormat="1" ht="15" x14ac:dyDescent="0.25"/>
    <row r="295" customFormat="1" ht="15" x14ac:dyDescent="0.25"/>
    <row r="296" customFormat="1" ht="15" x14ac:dyDescent="0.25"/>
    <row r="297" customFormat="1" ht="15" x14ac:dyDescent="0.25"/>
    <row r="298" customFormat="1" ht="15" x14ac:dyDescent="0.25"/>
    <row r="299" customFormat="1" ht="15" x14ac:dyDescent="0.25"/>
    <row r="300" customFormat="1" ht="15" x14ac:dyDescent="0.25"/>
    <row r="301" customFormat="1" ht="15" x14ac:dyDescent="0.25"/>
    <row r="302" customFormat="1" ht="15" x14ac:dyDescent="0.25"/>
    <row r="303" customFormat="1" ht="15" x14ac:dyDescent="0.25"/>
    <row r="304" customFormat="1" ht="15" x14ac:dyDescent="0.25"/>
    <row r="305" customFormat="1" ht="15" x14ac:dyDescent="0.25"/>
    <row r="306" customFormat="1" ht="15" x14ac:dyDescent="0.25"/>
    <row r="307" customFormat="1" ht="15" x14ac:dyDescent="0.25"/>
    <row r="308" customFormat="1" ht="15" x14ac:dyDescent="0.25"/>
    <row r="309" customFormat="1" ht="15" x14ac:dyDescent="0.25"/>
    <row r="310" customFormat="1" ht="15" x14ac:dyDescent="0.25"/>
    <row r="311" customFormat="1" ht="15" x14ac:dyDescent="0.25"/>
    <row r="312" customFormat="1" ht="15" x14ac:dyDescent="0.25"/>
    <row r="313" customFormat="1" ht="15" x14ac:dyDescent="0.25"/>
    <row r="314" customFormat="1" ht="15" x14ac:dyDescent="0.25"/>
    <row r="315" customFormat="1" ht="15" x14ac:dyDescent="0.25"/>
    <row r="316" customFormat="1" ht="15" x14ac:dyDescent="0.25"/>
    <row r="317" customFormat="1" ht="15" x14ac:dyDescent="0.25"/>
    <row r="318" customFormat="1" ht="15" x14ac:dyDescent="0.25"/>
    <row r="319" customFormat="1" ht="15" x14ac:dyDescent="0.25"/>
    <row r="320" customFormat="1" ht="15" x14ac:dyDescent="0.25"/>
    <row r="321" customFormat="1" ht="15" x14ac:dyDescent="0.25"/>
    <row r="322" customFormat="1" ht="15" x14ac:dyDescent="0.25"/>
    <row r="323" customFormat="1" ht="15" x14ac:dyDescent="0.25"/>
    <row r="324" customFormat="1" ht="15" x14ac:dyDescent="0.25"/>
    <row r="325" customFormat="1" ht="15" x14ac:dyDescent="0.25"/>
    <row r="326" customFormat="1" ht="15" x14ac:dyDescent="0.25"/>
    <row r="327" customFormat="1" ht="15" x14ac:dyDescent="0.25"/>
    <row r="328" customFormat="1" ht="15" x14ac:dyDescent="0.25"/>
    <row r="329" customFormat="1" ht="15" x14ac:dyDescent="0.25"/>
    <row r="330" customFormat="1" ht="15" x14ac:dyDescent="0.25"/>
    <row r="331" customFormat="1" ht="15" x14ac:dyDescent="0.25"/>
    <row r="332" customFormat="1" ht="15" x14ac:dyDescent="0.25"/>
    <row r="333" customFormat="1" ht="15" x14ac:dyDescent="0.25"/>
    <row r="334" customFormat="1" ht="15" x14ac:dyDescent="0.25"/>
    <row r="335" customFormat="1" ht="15" x14ac:dyDescent="0.25"/>
    <row r="336" customFormat="1" ht="15" x14ac:dyDescent="0.25"/>
    <row r="337" customFormat="1" ht="15" x14ac:dyDescent="0.25"/>
    <row r="338" customFormat="1" ht="15" x14ac:dyDescent="0.25"/>
    <row r="339" customFormat="1" ht="15" x14ac:dyDescent="0.25"/>
    <row r="340" customFormat="1" ht="15" x14ac:dyDescent="0.25"/>
    <row r="341" customFormat="1" ht="15" x14ac:dyDescent="0.25"/>
    <row r="342" customFormat="1" ht="15" x14ac:dyDescent="0.25"/>
    <row r="343" customFormat="1" ht="15" x14ac:dyDescent="0.25"/>
    <row r="344" customFormat="1" ht="15" x14ac:dyDescent="0.25"/>
    <row r="345" customFormat="1" ht="15" x14ac:dyDescent="0.25"/>
    <row r="346" customFormat="1" ht="15" x14ac:dyDescent="0.25"/>
    <row r="347" customFormat="1" ht="15" x14ac:dyDescent="0.25"/>
    <row r="348" customFormat="1" ht="15" x14ac:dyDescent="0.25"/>
    <row r="349" customFormat="1" ht="15" x14ac:dyDescent="0.25"/>
    <row r="350" customFormat="1" ht="15" x14ac:dyDescent="0.25"/>
    <row r="351" customFormat="1" ht="15" x14ac:dyDescent="0.25"/>
    <row r="352" customFormat="1" ht="15" x14ac:dyDescent="0.25"/>
    <row r="353" spans="1:20" customFormat="1" ht="15" x14ac:dyDescent="0.25"/>
    <row r="354" spans="1:20" customFormat="1" ht="15" x14ac:dyDescent="0.25"/>
    <row r="355" spans="1:20" customFormat="1" ht="15" x14ac:dyDescent="0.25"/>
    <row r="356" spans="1:20" customFormat="1" ht="15" x14ac:dyDescent="0.25"/>
    <row r="357" spans="1:20" customFormat="1" ht="15" x14ac:dyDescent="0.25"/>
    <row r="358" spans="1:20" customFormat="1" ht="15" x14ac:dyDescent="0.25"/>
    <row r="359" spans="1:20" customFormat="1" ht="15" x14ac:dyDescent="0.25"/>
    <row r="360" spans="1:20" x14ac:dyDescent="0.2">
      <c r="A360" s="49"/>
      <c r="B360" s="49"/>
      <c r="C360" s="49"/>
      <c r="D360" s="49"/>
      <c r="E360" s="50"/>
      <c r="F360" s="50"/>
      <c r="G360" s="50"/>
      <c r="H360" s="49"/>
      <c r="I360" s="50"/>
      <c r="J360" s="50"/>
      <c r="K360" s="49"/>
      <c r="L360" s="49"/>
      <c r="M360" s="49"/>
      <c r="N360" s="49"/>
      <c r="O360" s="49"/>
      <c r="P360" s="49"/>
      <c r="Q360" s="49"/>
      <c r="R360" s="49"/>
      <c r="S360" s="49"/>
      <c r="T360" s="49"/>
    </row>
    <row r="361" spans="1:20" x14ac:dyDescent="0.2">
      <c r="A361" s="49"/>
      <c r="B361" s="49"/>
      <c r="C361" s="49"/>
      <c r="D361" s="49"/>
      <c r="E361" s="50"/>
      <c r="F361" s="50"/>
      <c r="G361" s="50"/>
      <c r="H361" s="49"/>
      <c r="I361" s="50"/>
      <c r="J361" s="50"/>
      <c r="K361" s="49"/>
      <c r="L361" s="49"/>
      <c r="M361" s="49"/>
      <c r="N361" s="49"/>
      <c r="O361" s="49"/>
      <c r="P361" s="49"/>
      <c r="Q361" s="49"/>
      <c r="R361" s="49"/>
      <c r="S361" s="49"/>
      <c r="T361" s="49"/>
    </row>
    <row r="362" spans="1:20" x14ac:dyDescent="0.2">
      <c r="A362" s="49"/>
      <c r="B362" s="49"/>
      <c r="C362" s="49"/>
      <c r="D362" s="49"/>
      <c r="E362" s="50"/>
      <c r="F362" s="50"/>
      <c r="G362" s="50"/>
      <c r="H362" s="49"/>
      <c r="I362" s="50"/>
      <c r="J362" s="50"/>
      <c r="K362" s="49"/>
      <c r="L362" s="49"/>
      <c r="M362" s="49"/>
      <c r="N362" s="49"/>
      <c r="O362" s="49"/>
      <c r="P362" s="49"/>
      <c r="Q362" s="49"/>
      <c r="R362" s="49"/>
      <c r="S362" s="49"/>
      <c r="T362" s="49"/>
    </row>
    <row r="363" spans="1:20" x14ac:dyDescent="0.2">
      <c r="A363" s="49"/>
      <c r="B363" s="49"/>
      <c r="C363" s="49"/>
      <c r="D363" s="49"/>
      <c r="E363" s="50"/>
      <c r="F363" s="50"/>
      <c r="G363" s="50"/>
      <c r="H363" s="49"/>
      <c r="I363" s="50"/>
      <c r="J363" s="50"/>
      <c r="K363" s="49"/>
      <c r="L363" s="49"/>
      <c r="M363" s="49"/>
      <c r="N363" s="49"/>
      <c r="O363" s="49"/>
      <c r="P363" s="49"/>
      <c r="Q363" s="49"/>
      <c r="R363" s="49"/>
      <c r="S363" s="49"/>
      <c r="T363" s="49"/>
    </row>
    <row r="364" spans="1:20" x14ac:dyDescent="0.2">
      <c r="A364" s="49"/>
      <c r="B364" s="49"/>
      <c r="C364" s="49"/>
      <c r="D364" s="49"/>
      <c r="E364" s="50"/>
      <c r="F364" s="50"/>
      <c r="G364" s="50"/>
      <c r="H364" s="49"/>
      <c r="I364" s="50"/>
      <c r="J364" s="50"/>
      <c r="K364" s="49"/>
      <c r="L364" s="49"/>
      <c r="M364" s="49"/>
      <c r="N364" s="49"/>
      <c r="O364" s="49"/>
      <c r="P364" s="49"/>
      <c r="Q364" s="49"/>
      <c r="R364" s="49"/>
      <c r="S364" s="49"/>
      <c r="T364" s="49"/>
    </row>
    <row r="365" spans="1:20" x14ac:dyDescent="0.2">
      <c r="A365" s="49"/>
      <c r="B365" s="49"/>
      <c r="C365" s="49"/>
      <c r="D365" s="49"/>
      <c r="E365" s="50"/>
      <c r="F365" s="50"/>
      <c r="G365" s="50"/>
      <c r="H365" s="49"/>
      <c r="I365" s="50"/>
      <c r="J365" s="50"/>
      <c r="K365" s="49"/>
      <c r="L365" s="49"/>
      <c r="M365" s="49"/>
      <c r="N365" s="49"/>
      <c r="O365" s="49"/>
      <c r="P365" s="49"/>
      <c r="Q365" s="49"/>
      <c r="R365" s="49"/>
      <c r="S365" s="49"/>
      <c r="T365" s="49"/>
    </row>
    <row r="366" spans="1:20" x14ac:dyDescent="0.2">
      <c r="A366" s="49"/>
      <c r="B366" s="49"/>
      <c r="C366" s="49"/>
      <c r="D366" s="49"/>
      <c r="E366" s="50"/>
      <c r="F366" s="50"/>
      <c r="G366" s="50"/>
      <c r="H366" s="49"/>
      <c r="I366" s="50"/>
      <c r="J366" s="50"/>
      <c r="K366" s="49"/>
      <c r="L366" s="49"/>
      <c r="M366" s="49"/>
      <c r="N366" s="49"/>
      <c r="O366" s="49"/>
      <c r="P366" s="49"/>
      <c r="Q366" s="49"/>
      <c r="R366" s="49"/>
      <c r="S366" s="49"/>
      <c r="T366" s="49"/>
    </row>
    <row r="367" spans="1:20" x14ac:dyDescent="0.2">
      <c r="A367" s="49"/>
      <c r="B367" s="49"/>
      <c r="C367" s="49"/>
      <c r="D367" s="49"/>
      <c r="E367" s="50"/>
      <c r="F367" s="50"/>
      <c r="G367" s="50"/>
      <c r="H367" s="49"/>
      <c r="I367" s="50"/>
      <c r="J367" s="50"/>
      <c r="K367" s="49"/>
      <c r="L367" s="49"/>
      <c r="M367" s="49"/>
      <c r="N367" s="49"/>
      <c r="O367" s="49"/>
      <c r="P367" s="49"/>
      <c r="Q367" s="49"/>
      <c r="R367" s="49"/>
      <c r="S367" s="49"/>
      <c r="T367" s="49"/>
    </row>
    <row r="368" spans="1:20" x14ac:dyDescent="0.2">
      <c r="A368" s="49"/>
      <c r="B368" s="49"/>
      <c r="C368" s="49"/>
      <c r="D368" s="49"/>
      <c r="E368" s="50"/>
      <c r="F368" s="50"/>
      <c r="G368" s="50"/>
      <c r="H368" s="49"/>
      <c r="I368" s="50"/>
      <c r="J368" s="50"/>
      <c r="K368" s="49"/>
      <c r="L368" s="49"/>
      <c r="M368" s="49"/>
      <c r="N368" s="49"/>
      <c r="O368" s="49"/>
      <c r="P368" s="49"/>
      <c r="Q368" s="49"/>
      <c r="R368" s="49"/>
      <c r="S368" s="49"/>
      <c r="T368" s="49"/>
    </row>
    <row r="369" spans="1:20" x14ac:dyDescent="0.2">
      <c r="A369" s="49"/>
      <c r="B369" s="49"/>
      <c r="C369" s="49"/>
      <c r="D369" s="49"/>
      <c r="E369" s="50"/>
      <c r="F369" s="50"/>
      <c r="G369" s="50"/>
      <c r="H369" s="49"/>
      <c r="I369" s="50"/>
      <c r="J369" s="50"/>
      <c r="K369" s="49"/>
      <c r="L369" s="49"/>
      <c r="M369" s="49"/>
      <c r="N369" s="49"/>
      <c r="O369" s="49"/>
      <c r="P369" s="49"/>
      <c r="Q369" s="49"/>
      <c r="R369" s="49"/>
      <c r="S369" s="49"/>
      <c r="T369" s="49"/>
    </row>
    <row r="370" spans="1:20" x14ac:dyDescent="0.2">
      <c r="A370" s="49"/>
      <c r="B370" s="49"/>
      <c r="C370" s="49"/>
      <c r="D370" s="49"/>
      <c r="E370" s="50"/>
      <c r="F370" s="50"/>
      <c r="G370" s="50"/>
      <c r="H370" s="49"/>
      <c r="I370" s="50"/>
      <c r="J370" s="50"/>
      <c r="K370" s="49"/>
      <c r="L370" s="49"/>
      <c r="M370" s="49"/>
      <c r="N370" s="49"/>
      <c r="O370" s="49"/>
      <c r="P370" s="49"/>
      <c r="Q370" s="49"/>
      <c r="R370" s="49"/>
      <c r="S370" s="49"/>
      <c r="T370" s="49"/>
    </row>
    <row r="371" spans="1:20" x14ac:dyDescent="0.2">
      <c r="A371" s="49"/>
      <c r="B371" s="49"/>
      <c r="C371" s="49"/>
      <c r="D371" s="49"/>
      <c r="E371" s="50"/>
      <c r="F371" s="50"/>
      <c r="G371" s="50"/>
      <c r="H371" s="49"/>
      <c r="I371" s="50"/>
      <c r="J371" s="50"/>
      <c r="K371" s="49"/>
      <c r="L371" s="49"/>
      <c r="M371" s="49"/>
      <c r="N371" s="49"/>
      <c r="O371" s="49"/>
      <c r="P371" s="49"/>
      <c r="Q371" s="49"/>
      <c r="R371" s="49"/>
      <c r="S371" s="49"/>
      <c r="T371" s="49"/>
    </row>
    <row r="372" spans="1:20" x14ac:dyDescent="0.2">
      <c r="A372" s="49"/>
      <c r="B372" s="49"/>
      <c r="C372" s="49"/>
      <c r="D372" s="49"/>
      <c r="E372" s="50"/>
      <c r="F372" s="50"/>
      <c r="G372" s="50"/>
      <c r="H372" s="49"/>
      <c r="I372" s="50"/>
      <c r="J372" s="50"/>
      <c r="K372" s="49"/>
      <c r="L372" s="49"/>
      <c r="M372" s="49"/>
      <c r="N372" s="49"/>
      <c r="O372" s="49"/>
      <c r="P372" s="49"/>
      <c r="Q372" s="49"/>
      <c r="R372" s="49"/>
      <c r="S372" s="49"/>
      <c r="T372" s="49"/>
    </row>
    <row r="373" spans="1:20" x14ac:dyDescent="0.2">
      <c r="A373" s="49"/>
      <c r="B373" s="49"/>
      <c r="C373" s="49"/>
      <c r="D373" s="49"/>
      <c r="E373" s="50"/>
      <c r="F373" s="50"/>
      <c r="G373" s="50"/>
      <c r="H373" s="49"/>
      <c r="I373" s="50"/>
      <c r="J373" s="50"/>
      <c r="K373" s="49"/>
      <c r="L373" s="49"/>
      <c r="M373" s="49"/>
      <c r="N373" s="49"/>
      <c r="O373" s="49"/>
      <c r="P373" s="49"/>
      <c r="Q373" s="49"/>
      <c r="R373" s="49"/>
      <c r="S373" s="49"/>
      <c r="T373" s="49"/>
    </row>
    <row r="374" spans="1:20" x14ac:dyDescent="0.2">
      <c r="A374" s="49"/>
      <c r="B374" s="49"/>
      <c r="C374" s="49"/>
      <c r="D374" s="49"/>
      <c r="E374" s="50"/>
      <c r="F374" s="50"/>
      <c r="G374" s="50"/>
      <c r="H374" s="49"/>
      <c r="I374" s="50"/>
      <c r="J374" s="50"/>
      <c r="K374" s="49"/>
      <c r="L374" s="49"/>
      <c r="M374" s="49"/>
      <c r="N374" s="49"/>
      <c r="O374" s="49"/>
      <c r="P374" s="49"/>
      <c r="Q374" s="49"/>
      <c r="R374" s="49"/>
      <c r="S374" s="49"/>
      <c r="T374" s="49"/>
    </row>
    <row r="375" spans="1:20" x14ac:dyDescent="0.2">
      <c r="A375" s="49"/>
      <c r="B375" s="49"/>
      <c r="C375" s="49"/>
      <c r="D375" s="49"/>
      <c r="E375" s="50"/>
      <c r="F375" s="50"/>
      <c r="G375" s="50"/>
      <c r="H375" s="49"/>
      <c r="I375" s="50"/>
      <c r="J375" s="50"/>
      <c r="K375" s="49"/>
      <c r="L375" s="49"/>
      <c r="M375" s="49"/>
      <c r="N375" s="49"/>
      <c r="O375" s="49"/>
      <c r="P375" s="49"/>
      <c r="Q375" s="49"/>
      <c r="R375" s="49"/>
      <c r="S375" s="49"/>
      <c r="T375" s="49"/>
    </row>
    <row r="376" spans="1:20" x14ac:dyDescent="0.2">
      <c r="A376" s="49"/>
      <c r="B376" s="49"/>
      <c r="C376" s="49"/>
      <c r="D376" s="49"/>
      <c r="E376" s="50"/>
      <c r="F376" s="50"/>
      <c r="G376" s="50"/>
      <c r="H376" s="49"/>
      <c r="I376" s="50"/>
      <c r="J376" s="50"/>
      <c r="K376" s="49"/>
      <c r="L376" s="49"/>
      <c r="M376" s="49"/>
      <c r="N376" s="49"/>
      <c r="O376" s="49"/>
      <c r="P376" s="49"/>
      <c r="Q376" s="49"/>
      <c r="R376" s="49"/>
      <c r="S376" s="49"/>
      <c r="T376" s="49"/>
    </row>
    <row r="377" spans="1:20" x14ac:dyDescent="0.2">
      <c r="A377" s="49"/>
      <c r="B377" s="49"/>
      <c r="C377" s="49"/>
      <c r="D377" s="49"/>
      <c r="E377" s="50"/>
      <c r="F377" s="50"/>
      <c r="G377" s="50"/>
      <c r="H377" s="49"/>
      <c r="I377" s="50"/>
      <c r="J377" s="50"/>
      <c r="K377" s="49"/>
      <c r="L377" s="49"/>
      <c r="M377" s="49"/>
      <c r="N377" s="49"/>
      <c r="O377" s="49"/>
      <c r="P377" s="49"/>
      <c r="Q377" s="49"/>
      <c r="R377" s="49"/>
      <c r="S377" s="49"/>
      <c r="T377" s="49"/>
    </row>
    <row r="378" spans="1:20" x14ac:dyDescent="0.2">
      <c r="A378" s="49"/>
      <c r="B378" s="49"/>
      <c r="C378" s="49"/>
      <c r="D378" s="49"/>
      <c r="E378" s="50"/>
      <c r="F378" s="50"/>
      <c r="G378" s="50"/>
      <c r="H378" s="49"/>
      <c r="I378" s="50"/>
      <c r="J378" s="50"/>
      <c r="K378" s="49"/>
      <c r="L378" s="49"/>
      <c r="M378" s="49"/>
      <c r="N378" s="49"/>
      <c r="O378" s="49"/>
      <c r="P378" s="49"/>
      <c r="Q378" s="49"/>
      <c r="R378" s="49"/>
      <c r="S378" s="49"/>
      <c r="T378" s="49"/>
    </row>
    <row r="379" spans="1:20" x14ac:dyDescent="0.2">
      <c r="A379" s="49"/>
      <c r="B379" s="49"/>
      <c r="C379" s="49"/>
      <c r="D379" s="49"/>
      <c r="E379" s="50"/>
      <c r="F379" s="50"/>
      <c r="G379" s="50"/>
      <c r="H379" s="49"/>
      <c r="I379" s="50"/>
      <c r="J379" s="50"/>
      <c r="K379" s="49"/>
      <c r="L379" s="49"/>
      <c r="M379" s="49"/>
      <c r="N379" s="49"/>
      <c r="O379" s="49"/>
      <c r="P379" s="49"/>
      <c r="Q379" s="49"/>
      <c r="R379" s="49"/>
      <c r="S379" s="49"/>
      <c r="T379" s="49"/>
    </row>
    <row r="380" spans="1:20" x14ac:dyDescent="0.2">
      <c r="A380" s="49"/>
      <c r="B380" s="49"/>
      <c r="C380" s="49"/>
      <c r="D380" s="49"/>
      <c r="E380" s="50"/>
      <c r="F380" s="50"/>
      <c r="G380" s="50"/>
      <c r="H380" s="49"/>
      <c r="I380" s="50"/>
      <c r="J380" s="50"/>
      <c r="K380" s="49"/>
      <c r="L380" s="49"/>
      <c r="M380" s="49"/>
      <c r="N380" s="49"/>
      <c r="O380" s="49"/>
      <c r="P380" s="49"/>
      <c r="Q380" s="49"/>
      <c r="R380" s="49"/>
      <c r="S380" s="49"/>
      <c r="T380" s="49"/>
    </row>
    <row r="381" spans="1:20" x14ac:dyDescent="0.2">
      <c r="A381" s="49"/>
      <c r="B381" s="49"/>
      <c r="C381" s="49"/>
      <c r="D381" s="49"/>
      <c r="E381" s="50"/>
      <c r="F381" s="50"/>
      <c r="G381" s="50"/>
      <c r="H381" s="49"/>
      <c r="I381" s="50"/>
      <c r="J381" s="50"/>
      <c r="K381" s="49"/>
      <c r="L381" s="49"/>
      <c r="M381" s="49"/>
      <c r="N381" s="49"/>
      <c r="O381" s="49"/>
      <c r="P381" s="49"/>
      <c r="Q381" s="49"/>
      <c r="R381" s="49"/>
      <c r="S381" s="49"/>
      <c r="T381" s="49"/>
    </row>
    <row r="382" spans="1:20" x14ac:dyDescent="0.2">
      <c r="A382" s="49"/>
      <c r="B382" s="49"/>
      <c r="C382" s="49"/>
      <c r="D382" s="49"/>
      <c r="E382" s="50"/>
      <c r="F382" s="50"/>
      <c r="G382" s="50"/>
      <c r="H382" s="49"/>
      <c r="I382" s="50"/>
      <c r="J382" s="50"/>
      <c r="K382" s="49"/>
      <c r="L382" s="49"/>
      <c r="M382" s="49"/>
      <c r="N382" s="49"/>
      <c r="O382" s="49"/>
      <c r="P382" s="49"/>
      <c r="Q382" s="49"/>
      <c r="R382" s="49"/>
      <c r="S382" s="49"/>
      <c r="T382" s="49"/>
    </row>
    <row r="383" spans="1:20" x14ac:dyDescent="0.2">
      <c r="A383" s="49"/>
      <c r="B383" s="49"/>
      <c r="C383" s="49"/>
      <c r="D383" s="49"/>
      <c r="E383" s="50"/>
      <c r="F383" s="50"/>
      <c r="G383" s="50"/>
      <c r="H383" s="49"/>
      <c r="I383" s="50"/>
      <c r="J383" s="50"/>
      <c r="K383" s="49"/>
      <c r="L383" s="49"/>
      <c r="M383" s="49"/>
      <c r="N383" s="49"/>
      <c r="O383" s="49"/>
      <c r="P383" s="49"/>
      <c r="Q383" s="49"/>
      <c r="R383" s="49"/>
      <c r="S383" s="49"/>
      <c r="T383" s="49"/>
    </row>
    <row r="384" spans="1:20" x14ac:dyDescent="0.2">
      <c r="A384" s="49"/>
      <c r="B384" s="49"/>
      <c r="C384" s="49"/>
      <c r="D384" s="49"/>
      <c r="E384" s="50"/>
      <c r="F384" s="50"/>
      <c r="G384" s="50"/>
      <c r="H384" s="49"/>
      <c r="I384" s="50"/>
      <c r="J384" s="50"/>
      <c r="K384" s="49"/>
      <c r="L384" s="49"/>
      <c r="M384" s="49"/>
      <c r="N384" s="49"/>
      <c r="O384" s="49"/>
      <c r="P384" s="49"/>
      <c r="Q384" s="49"/>
      <c r="R384" s="49"/>
      <c r="S384" s="49"/>
      <c r="T384" s="49"/>
    </row>
    <row r="385" spans="1:20" x14ac:dyDescent="0.2">
      <c r="A385" s="49"/>
      <c r="B385" s="49"/>
      <c r="C385" s="49"/>
      <c r="D385" s="49"/>
      <c r="E385" s="50"/>
      <c r="F385" s="50"/>
      <c r="G385" s="50"/>
      <c r="H385" s="49"/>
      <c r="I385" s="50"/>
      <c r="J385" s="50"/>
      <c r="K385" s="49"/>
      <c r="L385" s="49"/>
      <c r="M385" s="49"/>
      <c r="N385" s="49"/>
      <c r="O385" s="49"/>
      <c r="P385" s="49"/>
      <c r="Q385" s="49"/>
      <c r="R385" s="49"/>
      <c r="S385" s="49"/>
      <c r="T385" s="49"/>
    </row>
    <row r="386" spans="1:20" x14ac:dyDescent="0.2">
      <c r="A386" s="49"/>
      <c r="B386" s="49"/>
      <c r="C386" s="49"/>
      <c r="D386" s="49"/>
      <c r="E386" s="50"/>
      <c r="F386" s="50"/>
      <c r="G386" s="50"/>
      <c r="H386" s="49"/>
      <c r="I386" s="50"/>
      <c r="J386" s="50"/>
      <c r="K386" s="49"/>
      <c r="L386" s="49"/>
      <c r="M386" s="49"/>
      <c r="N386" s="49"/>
      <c r="O386" s="49"/>
      <c r="P386" s="49"/>
      <c r="Q386" s="49"/>
      <c r="R386" s="49"/>
      <c r="S386" s="49"/>
      <c r="T386" s="49"/>
    </row>
    <row r="387" spans="1:20" x14ac:dyDescent="0.2">
      <c r="A387" s="49"/>
      <c r="B387" s="49"/>
      <c r="C387" s="49"/>
      <c r="D387" s="49"/>
      <c r="E387" s="50"/>
      <c r="F387" s="50"/>
      <c r="G387" s="50"/>
      <c r="H387" s="49"/>
      <c r="I387" s="50"/>
      <c r="J387" s="50"/>
      <c r="K387" s="49"/>
      <c r="L387" s="49"/>
      <c r="M387" s="49"/>
      <c r="N387" s="49"/>
      <c r="O387" s="49"/>
      <c r="P387" s="49"/>
      <c r="Q387" s="49"/>
      <c r="R387" s="49"/>
      <c r="S387" s="49"/>
      <c r="T387" s="49"/>
    </row>
    <row r="388" spans="1:20" x14ac:dyDescent="0.2">
      <c r="A388" s="49"/>
      <c r="B388" s="49"/>
      <c r="C388" s="49"/>
      <c r="D388" s="49"/>
      <c r="E388" s="50"/>
      <c r="F388" s="50"/>
      <c r="G388" s="50"/>
      <c r="H388" s="49"/>
      <c r="I388" s="50"/>
      <c r="J388" s="50"/>
      <c r="K388" s="49"/>
      <c r="L388" s="49"/>
      <c r="M388" s="49"/>
      <c r="N388" s="49"/>
      <c r="O388" s="49"/>
      <c r="P388" s="49"/>
      <c r="Q388" s="49"/>
      <c r="R388" s="49"/>
      <c r="S388" s="49"/>
      <c r="T388" s="49"/>
    </row>
    <row r="389" spans="1:20" x14ac:dyDescent="0.2">
      <c r="A389" s="49"/>
      <c r="B389" s="49"/>
      <c r="C389" s="49"/>
      <c r="D389" s="49"/>
      <c r="E389" s="50"/>
      <c r="F389" s="50"/>
      <c r="G389" s="50"/>
      <c r="H389" s="49"/>
      <c r="I389" s="50"/>
      <c r="J389" s="50"/>
      <c r="K389" s="49"/>
      <c r="L389" s="49"/>
      <c r="M389" s="49"/>
      <c r="N389" s="49"/>
      <c r="O389" s="49"/>
      <c r="P389" s="49"/>
      <c r="Q389" s="49"/>
      <c r="R389" s="49"/>
      <c r="S389" s="49"/>
      <c r="T389" s="49"/>
    </row>
    <row r="390" spans="1:20" x14ac:dyDescent="0.2">
      <c r="A390" s="49"/>
      <c r="B390" s="49"/>
      <c r="C390" s="49"/>
      <c r="D390" s="49"/>
      <c r="E390" s="50"/>
      <c r="F390" s="50"/>
      <c r="G390" s="50"/>
      <c r="H390" s="49"/>
      <c r="I390" s="50"/>
      <c r="J390" s="50"/>
      <c r="K390" s="49"/>
      <c r="L390" s="49"/>
      <c r="M390" s="49"/>
      <c r="N390" s="49"/>
      <c r="O390" s="49"/>
      <c r="P390" s="49"/>
      <c r="Q390" s="49"/>
      <c r="R390" s="49"/>
      <c r="S390" s="49"/>
      <c r="T390" s="49"/>
    </row>
    <row r="391" spans="1:20" x14ac:dyDescent="0.2">
      <c r="A391" s="49"/>
      <c r="B391" s="49"/>
      <c r="C391" s="49"/>
      <c r="D391" s="49"/>
      <c r="E391" s="50"/>
      <c r="F391" s="50"/>
      <c r="G391" s="50"/>
      <c r="H391" s="49"/>
      <c r="I391" s="50"/>
      <c r="J391" s="50"/>
      <c r="K391" s="49"/>
      <c r="L391" s="49"/>
      <c r="M391" s="49"/>
      <c r="N391" s="49"/>
      <c r="O391" s="49"/>
      <c r="P391" s="49"/>
      <c r="Q391" s="49"/>
      <c r="R391" s="49"/>
      <c r="S391" s="49"/>
      <c r="T391" s="49"/>
    </row>
    <row r="392" spans="1:20" x14ac:dyDescent="0.2">
      <c r="A392" s="49"/>
      <c r="B392" s="49"/>
      <c r="C392" s="49"/>
      <c r="D392" s="49"/>
      <c r="E392" s="50"/>
      <c r="F392" s="50"/>
      <c r="G392" s="50"/>
      <c r="H392" s="49"/>
      <c r="I392" s="50"/>
      <c r="J392" s="50"/>
      <c r="K392" s="49"/>
      <c r="L392" s="49"/>
      <c r="M392" s="49"/>
      <c r="N392" s="49"/>
      <c r="O392" s="49"/>
      <c r="P392" s="49"/>
      <c r="Q392" s="49"/>
      <c r="R392" s="49"/>
      <c r="S392" s="49"/>
      <c r="T392" s="49"/>
    </row>
    <row r="393" spans="1:20" x14ac:dyDescent="0.2">
      <c r="A393" s="49"/>
      <c r="B393" s="49"/>
      <c r="C393" s="49"/>
      <c r="D393" s="49"/>
      <c r="E393" s="50"/>
      <c r="F393" s="50"/>
      <c r="G393" s="50"/>
      <c r="H393" s="49"/>
      <c r="I393" s="50"/>
      <c r="J393" s="50"/>
      <c r="K393" s="49"/>
      <c r="L393" s="49"/>
      <c r="M393" s="49"/>
      <c r="N393" s="49"/>
      <c r="O393" s="49"/>
      <c r="P393" s="49"/>
      <c r="Q393" s="49"/>
      <c r="R393" s="49"/>
      <c r="S393" s="49"/>
      <c r="T393" s="49"/>
    </row>
    <row r="394" spans="1:20" x14ac:dyDescent="0.2">
      <c r="A394" s="49"/>
      <c r="B394" s="49"/>
      <c r="C394" s="49"/>
      <c r="D394" s="49"/>
      <c r="E394" s="50"/>
      <c r="F394" s="50"/>
      <c r="G394" s="50"/>
      <c r="H394" s="49"/>
      <c r="I394" s="50"/>
      <c r="J394" s="50"/>
      <c r="K394" s="49"/>
      <c r="L394" s="49"/>
      <c r="M394" s="49"/>
      <c r="N394" s="49"/>
      <c r="O394" s="49"/>
      <c r="P394" s="49"/>
      <c r="Q394" s="49"/>
      <c r="R394" s="49"/>
      <c r="S394" s="49"/>
      <c r="T394" s="49"/>
    </row>
    <row r="395" spans="1:20" x14ac:dyDescent="0.2">
      <c r="A395" s="49"/>
      <c r="B395" s="49"/>
      <c r="C395" s="49"/>
      <c r="D395" s="49"/>
      <c r="E395" s="50"/>
      <c r="F395" s="50"/>
      <c r="G395" s="50"/>
      <c r="H395" s="49"/>
      <c r="I395" s="50"/>
      <c r="J395" s="50"/>
      <c r="K395" s="49"/>
      <c r="L395" s="49"/>
      <c r="M395" s="49"/>
      <c r="N395" s="49"/>
      <c r="O395" s="49"/>
      <c r="P395" s="49"/>
      <c r="Q395" s="49"/>
      <c r="R395" s="49"/>
      <c r="S395" s="49"/>
      <c r="T395" s="49"/>
    </row>
    <row r="396" spans="1:20" x14ac:dyDescent="0.2">
      <c r="A396" s="49"/>
      <c r="B396" s="49"/>
      <c r="C396" s="49"/>
      <c r="D396" s="49"/>
      <c r="E396" s="50"/>
      <c r="F396" s="50"/>
      <c r="G396" s="50"/>
      <c r="H396" s="49"/>
      <c r="I396" s="50"/>
      <c r="J396" s="50"/>
      <c r="K396" s="49"/>
      <c r="L396" s="49"/>
      <c r="M396" s="49"/>
      <c r="N396" s="49"/>
      <c r="O396" s="49"/>
      <c r="P396" s="49"/>
      <c r="Q396" s="49"/>
      <c r="R396" s="49"/>
      <c r="S396" s="49"/>
      <c r="T396" s="49"/>
    </row>
    <row r="397" spans="1:20" x14ac:dyDescent="0.2">
      <c r="A397" s="49"/>
      <c r="B397" s="49"/>
      <c r="C397" s="49"/>
      <c r="D397" s="49"/>
      <c r="E397" s="50"/>
      <c r="F397" s="50"/>
      <c r="G397" s="50"/>
      <c r="H397" s="49"/>
      <c r="I397" s="50"/>
      <c r="J397" s="50"/>
      <c r="K397" s="49"/>
      <c r="L397" s="49"/>
      <c r="M397" s="49"/>
      <c r="N397" s="49"/>
      <c r="O397" s="49"/>
      <c r="P397" s="49"/>
      <c r="Q397" s="49"/>
      <c r="R397" s="49"/>
      <c r="S397" s="49"/>
      <c r="T397" s="49"/>
    </row>
    <row r="398" spans="1:20" x14ac:dyDescent="0.2">
      <c r="A398" s="49"/>
      <c r="B398" s="49"/>
      <c r="C398" s="49"/>
      <c r="D398" s="49"/>
      <c r="E398" s="50"/>
      <c r="F398" s="50"/>
      <c r="G398" s="50"/>
      <c r="H398" s="49"/>
      <c r="I398" s="50"/>
      <c r="J398" s="50"/>
      <c r="K398" s="49"/>
      <c r="L398" s="49"/>
      <c r="M398" s="49"/>
      <c r="N398" s="49"/>
      <c r="O398" s="49"/>
      <c r="P398" s="49"/>
      <c r="Q398" s="49"/>
      <c r="R398" s="49"/>
      <c r="S398" s="49"/>
      <c r="T398" s="49"/>
    </row>
    <row r="399" spans="1:20" x14ac:dyDescent="0.2">
      <c r="A399" s="49"/>
      <c r="B399" s="49"/>
      <c r="C399" s="49"/>
      <c r="D399" s="49"/>
      <c r="E399" s="50"/>
      <c r="F399" s="50"/>
      <c r="G399" s="50"/>
      <c r="H399" s="49"/>
      <c r="I399" s="50"/>
      <c r="J399" s="50"/>
      <c r="K399" s="49"/>
      <c r="L399" s="49"/>
      <c r="M399" s="49"/>
      <c r="N399" s="49"/>
      <c r="O399" s="49"/>
      <c r="P399" s="49"/>
      <c r="Q399" s="49"/>
      <c r="R399" s="49"/>
      <c r="S399" s="49"/>
      <c r="T399" s="49"/>
    </row>
    <row r="400" spans="1:20" x14ac:dyDescent="0.2">
      <c r="A400" s="49"/>
      <c r="B400" s="49"/>
      <c r="C400" s="49"/>
      <c r="D400" s="49"/>
      <c r="E400" s="50"/>
      <c r="F400" s="50"/>
      <c r="G400" s="50"/>
      <c r="H400" s="49"/>
      <c r="I400" s="50"/>
      <c r="J400" s="50"/>
      <c r="K400" s="49"/>
      <c r="L400" s="49"/>
      <c r="M400" s="49"/>
      <c r="N400" s="49"/>
      <c r="O400" s="49"/>
      <c r="P400" s="49"/>
      <c r="Q400" s="49"/>
      <c r="R400" s="49"/>
      <c r="S400" s="49"/>
      <c r="T400" s="49"/>
    </row>
    <row r="401" spans="1:20" x14ac:dyDescent="0.2">
      <c r="A401" s="49"/>
      <c r="B401" s="49"/>
      <c r="C401" s="49"/>
      <c r="D401" s="49"/>
      <c r="E401" s="50"/>
      <c r="F401" s="50"/>
      <c r="G401" s="50"/>
      <c r="H401" s="49"/>
      <c r="I401" s="50"/>
      <c r="J401" s="50"/>
      <c r="K401" s="49"/>
      <c r="L401" s="49"/>
      <c r="M401" s="49"/>
      <c r="N401" s="49"/>
      <c r="O401" s="49"/>
      <c r="P401" s="49"/>
      <c r="Q401" s="49"/>
      <c r="R401" s="49"/>
      <c r="S401" s="49"/>
      <c r="T401" s="49"/>
    </row>
    <row r="402" spans="1:20" x14ac:dyDescent="0.2">
      <c r="A402" s="49"/>
      <c r="B402" s="49"/>
      <c r="C402" s="49"/>
      <c r="D402" s="49"/>
      <c r="E402" s="50"/>
      <c r="F402" s="50"/>
      <c r="G402" s="50"/>
      <c r="H402" s="49"/>
      <c r="I402" s="50"/>
      <c r="J402" s="50"/>
      <c r="K402" s="49"/>
      <c r="L402" s="49"/>
      <c r="M402" s="49"/>
      <c r="N402" s="49"/>
      <c r="O402" s="49"/>
      <c r="P402" s="49"/>
      <c r="Q402" s="49"/>
      <c r="R402" s="49"/>
      <c r="S402" s="49"/>
      <c r="T402" s="49"/>
    </row>
    <row r="403" spans="1:20" x14ac:dyDescent="0.2">
      <c r="A403" s="49"/>
      <c r="B403" s="49"/>
      <c r="C403" s="49"/>
      <c r="D403" s="49"/>
      <c r="E403" s="50"/>
      <c r="F403" s="50"/>
      <c r="G403" s="50"/>
      <c r="H403" s="49"/>
      <c r="I403" s="50"/>
      <c r="J403" s="50"/>
      <c r="K403" s="49"/>
      <c r="L403" s="49"/>
      <c r="M403" s="49"/>
      <c r="N403" s="49"/>
      <c r="O403" s="49"/>
      <c r="P403" s="49"/>
      <c r="Q403" s="49"/>
      <c r="R403" s="49"/>
      <c r="S403" s="49"/>
      <c r="T403" s="49"/>
    </row>
    <row r="404" spans="1:20" x14ac:dyDescent="0.2">
      <c r="A404" s="49"/>
      <c r="B404" s="49"/>
      <c r="C404" s="49"/>
      <c r="D404" s="49"/>
      <c r="E404" s="50"/>
      <c r="F404" s="50"/>
      <c r="G404" s="50"/>
      <c r="H404" s="49"/>
      <c r="I404" s="50"/>
      <c r="J404" s="50"/>
      <c r="K404" s="49"/>
      <c r="L404" s="49"/>
      <c r="M404" s="49"/>
      <c r="N404" s="49"/>
      <c r="O404" s="49"/>
      <c r="P404" s="49"/>
      <c r="Q404" s="49"/>
      <c r="R404" s="49"/>
      <c r="S404" s="49"/>
      <c r="T404" s="49"/>
    </row>
    <row r="405" spans="1:20" x14ac:dyDescent="0.2">
      <c r="A405" s="49"/>
      <c r="B405" s="49"/>
      <c r="C405" s="49"/>
      <c r="D405" s="49"/>
      <c r="E405" s="50"/>
      <c r="F405" s="50"/>
      <c r="G405" s="50"/>
      <c r="H405" s="49"/>
      <c r="I405" s="50"/>
      <c r="J405" s="50"/>
      <c r="K405" s="49"/>
      <c r="L405" s="49"/>
      <c r="M405" s="49"/>
      <c r="N405" s="49"/>
      <c r="O405" s="49"/>
      <c r="P405" s="49"/>
      <c r="Q405" s="49"/>
      <c r="R405" s="49"/>
      <c r="S405" s="49"/>
      <c r="T405" s="49"/>
    </row>
    <row r="406" spans="1:20" x14ac:dyDescent="0.2">
      <c r="A406" s="49"/>
      <c r="B406" s="49"/>
      <c r="C406" s="49"/>
      <c r="D406" s="49"/>
      <c r="E406" s="50"/>
      <c r="F406" s="50"/>
      <c r="G406" s="50"/>
      <c r="H406" s="49"/>
      <c r="I406" s="50"/>
      <c r="J406" s="50"/>
      <c r="K406" s="49"/>
      <c r="L406" s="49"/>
      <c r="M406" s="49"/>
      <c r="N406" s="49"/>
      <c r="O406" s="49"/>
      <c r="P406" s="49"/>
      <c r="Q406" s="49"/>
      <c r="R406" s="49"/>
      <c r="S406" s="49"/>
      <c r="T406" s="49"/>
    </row>
    <row r="407" spans="1:20" x14ac:dyDescent="0.2">
      <c r="A407" s="49"/>
      <c r="B407" s="49"/>
      <c r="C407" s="49"/>
      <c r="D407" s="49"/>
      <c r="E407" s="50"/>
      <c r="F407" s="50"/>
      <c r="G407" s="50"/>
      <c r="H407" s="49"/>
      <c r="I407" s="50"/>
      <c r="J407" s="50"/>
      <c r="K407" s="49"/>
      <c r="L407" s="49"/>
      <c r="M407" s="49"/>
      <c r="N407" s="49"/>
      <c r="O407" s="49"/>
      <c r="P407" s="49"/>
      <c r="Q407" s="49"/>
      <c r="R407" s="49"/>
      <c r="S407" s="49"/>
      <c r="T407" s="49"/>
    </row>
    <row r="408" spans="1:20" x14ac:dyDescent="0.2">
      <c r="A408" s="49"/>
      <c r="B408" s="49"/>
      <c r="C408" s="49"/>
      <c r="D408" s="49"/>
      <c r="E408" s="50"/>
      <c r="F408" s="50"/>
      <c r="G408" s="50"/>
      <c r="H408" s="49"/>
      <c r="I408" s="50"/>
      <c r="J408" s="50"/>
      <c r="K408" s="49"/>
      <c r="L408" s="49"/>
      <c r="M408" s="49"/>
      <c r="N408" s="49"/>
      <c r="O408" s="49"/>
      <c r="P408" s="49"/>
      <c r="Q408" s="49"/>
      <c r="R408" s="49"/>
      <c r="S408" s="49"/>
      <c r="T408" s="49"/>
    </row>
    <row r="409" spans="1:20" x14ac:dyDescent="0.2">
      <c r="A409" s="49"/>
      <c r="B409" s="49"/>
      <c r="C409" s="49"/>
      <c r="D409" s="49"/>
      <c r="E409" s="50"/>
      <c r="F409" s="50"/>
      <c r="G409" s="50"/>
      <c r="H409" s="49"/>
      <c r="I409" s="50"/>
      <c r="J409" s="50"/>
      <c r="K409" s="49"/>
      <c r="L409" s="49"/>
      <c r="M409" s="49"/>
      <c r="N409" s="49"/>
      <c r="O409" s="49"/>
      <c r="P409" s="49"/>
      <c r="Q409" s="49"/>
      <c r="R409" s="49"/>
      <c r="S409" s="49"/>
      <c r="T409" s="49"/>
    </row>
    <row r="410" spans="1:20" x14ac:dyDescent="0.2">
      <c r="A410" s="49"/>
      <c r="B410" s="49"/>
      <c r="C410" s="49"/>
      <c r="D410" s="49"/>
      <c r="E410" s="50"/>
      <c r="F410" s="50"/>
      <c r="G410" s="50"/>
      <c r="H410" s="49"/>
      <c r="I410" s="50"/>
      <c r="J410" s="50"/>
      <c r="K410" s="49"/>
      <c r="L410" s="49"/>
      <c r="M410" s="49"/>
      <c r="N410" s="49"/>
      <c r="O410" s="49"/>
      <c r="P410" s="49"/>
      <c r="Q410" s="49"/>
      <c r="R410" s="49"/>
      <c r="S410" s="49"/>
      <c r="T410" s="49"/>
    </row>
    <row r="411" spans="1:20" x14ac:dyDescent="0.2">
      <c r="A411" s="49"/>
      <c r="B411" s="49"/>
      <c r="C411" s="49"/>
      <c r="D411" s="49"/>
      <c r="E411" s="50"/>
      <c r="F411" s="50"/>
      <c r="G411" s="50"/>
      <c r="H411" s="49"/>
      <c r="I411" s="50"/>
      <c r="J411" s="50"/>
      <c r="K411" s="49"/>
      <c r="L411" s="49"/>
      <c r="M411" s="49"/>
      <c r="N411" s="49"/>
      <c r="O411" s="49"/>
      <c r="P411" s="49"/>
      <c r="Q411" s="49"/>
      <c r="R411" s="49"/>
      <c r="S411" s="49"/>
      <c r="T411" s="49"/>
    </row>
    <row r="412" spans="1:20" x14ac:dyDescent="0.2">
      <c r="A412" s="49"/>
      <c r="B412" s="49"/>
      <c r="C412" s="49"/>
      <c r="D412" s="49"/>
      <c r="E412" s="50"/>
      <c r="F412" s="50"/>
      <c r="G412" s="50"/>
      <c r="H412" s="49"/>
      <c r="I412" s="50"/>
      <c r="J412" s="50"/>
      <c r="K412" s="49"/>
      <c r="L412" s="49"/>
      <c r="M412" s="49"/>
      <c r="N412" s="49"/>
      <c r="O412" s="49"/>
      <c r="P412" s="49"/>
      <c r="Q412" s="49"/>
      <c r="R412" s="49"/>
      <c r="S412" s="49"/>
      <c r="T412" s="49"/>
    </row>
    <row r="413" spans="1:20" x14ac:dyDescent="0.2">
      <c r="A413" s="49"/>
      <c r="B413" s="49"/>
      <c r="C413" s="49"/>
      <c r="D413" s="49"/>
      <c r="E413" s="50"/>
      <c r="F413" s="50"/>
      <c r="G413" s="50"/>
      <c r="H413" s="49"/>
      <c r="I413" s="50"/>
      <c r="J413" s="50"/>
      <c r="K413" s="49"/>
      <c r="L413" s="49"/>
      <c r="M413" s="49"/>
      <c r="N413" s="49"/>
      <c r="O413" s="49"/>
      <c r="P413" s="49"/>
      <c r="Q413" s="49"/>
      <c r="R413" s="49"/>
      <c r="S413" s="49"/>
      <c r="T413" s="49"/>
    </row>
    <row r="414" spans="1:20" x14ac:dyDescent="0.2">
      <c r="A414" s="49"/>
      <c r="B414" s="49"/>
      <c r="C414" s="49"/>
      <c r="D414" s="49"/>
      <c r="E414" s="50"/>
      <c r="F414" s="50"/>
      <c r="G414" s="50"/>
      <c r="H414" s="49"/>
      <c r="I414" s="50"/>
      <c r="J414" s="50"/>
      <c r="K414" s="49"/>
      <c r="L414" s="49"/>
      <c r="M414" s="49"/>
      <c r="N414" s="49"/>
      <c r="O414" s="49"/>
      <c r="P414" s="49"/>
      <c r="Q414" s="49"/>
      <c r="R414" s="49"/>
      <c r="S414" s="49"/>
      <c r="T414" s="49"/>
    </row>
    <row r="415" spans="1:20" x14ac:dyDescent="0.2">
      <c r="A415" s="49"/>
      <c r="B415" s="49"/>
      <c r="C415" s="49"/>
      <c r="D415" s="49"/>
      <c r="E415" s="50"/>
      <c r="F415" s="50"/>
      <c r="G415" s="50"/>
      <c r="H415" s="49"/>
      <c r="I415" s="50"/>
      <c r="J415" s="50"/>
      <c r="K415" s="49"/>
      <c r="L415" s="49"/>
      <c r="M415" s="49"/>
      <c r="N415" s="49"/>
      <c r="O415" s="49"/>
      <c r="P415" s="49"/>
      <c r="Q415" s="49"/>
      <c r="R415" s="49"/>
      <c r="S415" s="49"/>
      <c r="T415" s="49"/>
    </row>
  </sheetData>
  <conditionalFormatting sqref="O360:O1048576 O1:O5">
    <cfRule type="duplicateValues" dxfId="24" priority="1"/>
  </conditionalFormatting>
  <dataValidations count="1">
    <dataValidation allowBlank="1" showInputMessage="1" sqref="A1 C1" xr:uid="{00000000-0002-0000-1100-000000000000}"/>
  </dataValidations>
  <printOptions horizontalCentered="1"/>
  <pageMargins left="0.7" right="0.7" top="1.25" bottom="0.75" header="0.3" footer="0.3"/>
  <pageSetup scale="71" fitToHeight="0" orientation="landscape" r:id="rId1"/>
  <headerFooter>
    <oddHeader>&amp;L&amp;G&amp;R&amp;"-,Bold"&amp;14Inventory Certification List</oddHeader>
    <oddFooter>&amp;LPage &amp;P of &amp;N&amp;R&amp;9Revised 06/21/2021</oddFooter>
  </headerFooter>
  <legacyDrawingHF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100-000001000000}">
          <x14:formula1>
            <xm:f>'P:\CATPA\Grant Projects &amp; Admin Budget\Equipment\[FINAL Master Working List 05312019.xlsx]Validation List'!#REF!</xm:f>
          </x14:formula1>
          <xm:sqref>B360:B1048576</xm:sqref>
        </x14:dataValidation>
        <x14:dataValidation type="list" allowBlank="1" showInputMessage="1" showErrorMessage="1" xr:uid="{00000000-0002-0000-1100-000002000000}">
          <x14:formula1>
            <xm:f>'P:\CATPA\Grant Projects &amp; Admin Budget\Equipment\[FINAL Master Working List 05312019.xlsx]Validation List'!#REF!</xm:f>
          </x14:formula1>
          <xm:sqref>C360:C1048576</xm:sqref>
        </x14:dataValidation>
        <x14:dataValidation type="list" allowBlank="1" showInputMessage="1" xr:uid="{00000000-0002-0000-1100-000003000000}">
          <x14:formula1>
            <xm:f>'Drop Down'!$E$2:$E$8</xm:f>
          </x14:formula1>
          <xm:sqref>B2:B44</xm:sqref>
        </x14:dataValidation>
        <x14:dataValidation type="list" allowBlank="1" showInputMessage="1" showErrorMessage="1" xr:uid="{00000000-0002-0000-1100-000004000000}">
          <x14:formula1>
            <xm:f>'Validation List'!$C$2:$C$22</xm:f>
          </x14:formula1>
          <xm:sqref>C2:C44</xm:sqref>
        </x14:dataValidation>
        <x14:dataValidation type="list" allowBlank="1" showInputMessage="1" showErrorMessage="1" xr:uid="{00000000-0002-0000-1100-000005000000}">
          <x14:formula1>
            <xm:f>'Validation List'!$D$2:$D$4</xm:f>
          </x14:formula1>
          <xm:sqref>K2:K44</xm:sqref>
        </x14:dataValidation>
        <x14:dataValidation type="list" allowBlank="1" showInputMessage="1" xr:uid="{00000000-0002-0000-1100-000006000000}">
          <x14:formula1>
            <xm:f>'Validation List'!$E$2:$E$9</xm:f>
          </x14:formula1>
          <xm:sqref>P2:P44</xm:sqref>
        </x14:dataValidation>
        <x14:dataValidation type="list" allowBlank="1" showInputMessage="1" xr:uid="{00000000-0002-0000-1100-000007000000}">
          <x14:formula1>
            <xm:f>'Validation List'!$F$2:$F$5</xm:f>
          </x14:formula1>
          <xm:sqref>R2:R44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72"/>
  <sheetViews>
    <sheetView zoomScaleNormal="100" workbookViewId="0">
      <selection activeCell="A21" sqref="A21"/>
    </sheetView>
  </sheetViews>
  <sheetFormatPr defaultRowHeight="15" x14ac:dyDescent="0.25"/>
  <cols>
    <col min="11" max="11" width="10.140625" customWidth="1"/>
  </cols>
  <sheetData>
    <row r="1" spans="1:12" ht="15.75" thickTop="1" x14ac:dyDescent="0.25">
      <c r="A1" s="574" t="s">
        <v>289</v>
      </c>
      <c r="B1" s="575"/>
      <c r="C1" s="575"/>
      <c r="D1" s="575"/>
      <c r="E1" s="575"/>
      <c r="F1" s="575"/>
      <c r="G1" s="575"/>
      <c r="H1" s="575"/>
      <c r="I1" s="575"/>
      <c r="J1" s="575"/>
      <c r="K1" s="576"/>
    </row>
    <row r="2" spans="1:12" x14ac:dyDescent="0.25">
      <c r="A2" s="95" t="s">
        <v>0</v>
      </c>
      <c r="B2" s="403"/>
      <c r="C2" s="403"/>
      <c r="D2" s="403"/>
      <c r="E2" s="403"/>
      <c r="F2" s="112"/>
      <c r="G2" s="528" t="s">
        <v>1</v>
      </c>
      <c r="H2" s="528"/>
      <c r="I2" s="403"/>
      <c r="J2" s="403"/>
      <c r="K2" s="404"/>
    </row>
    <row r="3" spans="1:12" x14ac:dyDescent="0.25">
      <c r="A3" s="527" t="s">
        <v>7</v>
      </c>
      <c r="B3" s="528"/>
      <c r="C3" s="403"/>
      <c r="D3" s="403"/>
      <c r="E3" s="403"/>
      <c r="F3" s="403"/>
      <c r="G3" s="403"/>
      <c r="H3" s="403"/>
      <c r="I3" s="403"/>
      <c r="J3" s="403"/>
      <c r="K3" s="404"/>
    </row>
    <row r="4" spans="1:12" ht="15.75" thickBot="1" x14ac:dyDescent="0.3">
      <c r="A4" s="523" t="s">
        <v>8</v>
      </c>
      <c r="B4" s="524"/>
      <c r="C4" s="675"/>
      <c r="D4" s="675"/>
      <c r="E4" s="675"/>
      <c r="F4" s="121"/>
      <c r="G4" s="722" t="s">
        <v>392</v>
      </c>
      <c r="H4" s="722"/>
      <c r="I4" s="675"/>
      <c r="J4" s="675"/>
      <c r="K4" s="723"/>
    </row>
    <row r="5" spans="1:12" ht="16.5" thickTop="1" thickBot="1" x14ac:dyDescent="0.3">
      <c r="A5" s="8"/>
      <c r="B5" s="8"/>
      <c r="C5" s="8"/>
      <c r="D5" s="8"/>
      <c r="E5" s="8"/>
      <c r="F5" s="8"/>
      <c r="G5" s="8"/>
      <c r="H5" s="8"/>
      <c r="I5" s="8"/>
      <c r="J5" s="8"/>
      <c r="K5" s="8"/>
      <c r="L5" s="8"/>
    </row>
    <row r="6" spans="1:12" ht="15.75" thickTop="1" x14ac:dyDescent="0.25">
      <c r="A6" s="574" t="s">
        <v>567</v>
      </c>
      <c r="B6" s="575"/>
      <c r="C6" s="575"/>
      <c r="D6" s="575"/>
      <c r="E6" s="575"/>
      <c r="F6" s="575"/>
      <c r="G6" s="575"/>
      <c r="H6" s="575"/>
      <c r="I6" s="575"/>
      <c r="J6" s="575"/>
      <c r="K6" s="576"/>
    </row>
    <row r="7" spans="1:12" ht="87" customHeight="1" thickBot="1" x14ac:dyDescent="0.3">
      <c r="A7" s="724" t="s">
        <v>572</v>
      </c>
      <c r="B7" s="725"/>
      <c r="C7" s="725"/>
      <c r="D7" s="725"/>
      <c r="E7" s="725"/>
      <c r="F7" s="725"/>
      <c r="G7" s="725"/>
      <c r="H7" s="725"/>
      <c r="I7" s="725"/>
      <c r="J7" s="725"/>
      <c r="K7" s="726"/>
    </row>
    <row r="8" spans="1:12" ht="16.5" thickTop="1" thickBot="1" x14ac:dyDescent="0.3">
      <c r="A8" s="73"/>
      <c r="B8" s="73"/>
      <c r="C8" s="73"/>
      <c r="D8" s="73"/>
      <c r="E8" s="73"/>
      <c r="F8" s="73"/>
      <c r="G8" s="73"/>
      <c r="H8" s="73"/>
      <c r="I8" s="73"/>
      <c r="J8" s="73"/>
      <c r="K8" s="73"/>
      <c r="L8" s="8"/>
    </row>
    <row r="9" spans="1:12" ht="15.75" thickTop="1" x14ac:dyDescent="0.25">
      <c r="A9" s="574" t="s">
        <v>573</v>
      </c>
      <c r="B9" s="575"/>
      <c r="C9" s="575"/>
      <c r="D9" s="575"/>
      <c r="E9" s="575"/>
      <c r="F9" s="575"/>
      <c r="G9" s="575"/>
      <c r="H9" s="575"/>
      <c r="I9" s="575"/>
      <c r="J9" s="575"/>
      <c r="K9" s="576"/>
    </row>
    <row r="10" spans="1:12" x14ac:dyDescent="0.25">
      <c r="A10" s="527" t="s">
        <v>574</v>
      </c>
      <c r="B10" s="528"/>
      <c r="C10" s="472"/>
      <c r="D10" s="472"/>
      <c r="E10" s="472"/>
      <c r="F10" s="736" t="s">
        <v>576</v>
      </c>
      <c r="G10" s="736"/>
      <c r="H10" s="39"/>
      <c r="I10" s="736" t="s">
        <v>575</v>
      </c>
      <c r="J10" s="736"/>
      <c r="K10" s="118"/>
    </row>
    <row r="11" spans="1:12" x14ac:dyDescent="0.25">
      <c r="A11" s="95" t="s">
        <v>577</v>
      </c>
      <c r="B11" s="472"/>
      <c r="C11" s="472"/>
      <c r="D11" s="472"/>
      <c r="E11" s="75" t="s">
        <v>578</v>
      </c>
      <c r="F11" s="472"/>
      <c r="G11" s="472"/>
      <c r="H11" s="75" t="s">
        <v>579</v>
      </c>
      <c r="I11" s="472"/>
      <c r="J11" s="472"/>
      <c r="K11" s="731"/>
    </row>
    <row r="12" spans="1:12" x14ac:dyDescent="0.25">
      <c r="A12" s="185" t="s">
        <v>580</v>
      </c>
      <c r="B12" s="738"/>
      <c r="C12" s="738"/>
      <c r="D12" s="738"/>
      <c r="E12" s="737" t="s">
        <v>581</v>
      </c>
      <c r="F12" s="737"/>
      <c r="G12" s="472"/>
      <c r="H12" s="472"/>
      <c r="I12" s="472"/>
      <c r="J12" s="472"/>
      <c r="K12" s="731"/>
    </row>
    <row r="13" spans="1:12" x14ac:dyDescent="0.25">
      <c r="A13" s="115"/>
      <c r="B13" s="8"/>
      <c r="C13" s="8"/>
      <c r="D13" s="8"/>
      <c r="E13" s="8"/>
      <c r="F13" s="8"/>
      <c r="G13" s="8"/>
      <c r="H13" s="8"/>
      <c r="I13" s="8"/>
      <c r="J13" s="8"/>
      <c r="K13" s="113"/>
    </row>
    <row r="14" spans="1:12" x14ac:dyDescent="0.25">
      <c r="A14" s="462" t="s">
        <v>582</v>
      </c>
      <c r="B14" s="463"/>
      <c r="C14" s="463"/>
      <c r="D14" s="463"/>
      <c r="E14" s="463"/>
      <c r="F14" s="463"/>
      <c r="G14" s="463"/>
      <c r="H14" s="463"/>
      <c r="I14" s="463"/>
      <c r="J14" s="463"/>
      <c r="K14" s="507"/>
    </row>
    <row r="15" spans="1:12" x14ac:dyDescent="0.25">
      <c r="A15" s="119"/>
      <c r="B15" s="734" t="s">
        <v>583</v>
      </c>
      <c r="C15" s="734"/>
      <c r="D15" s="734"/>
      <c r="E15" s="734"/>
      <c r="F15" s="734"/>
      <c r="G15" s="734"/>
      <c r="H15" s="734"/>
      <c r="I15" s="734"/>
      <c r="J15" s="734"/>
      <c r="K15" s="735"/>
    </row>
    <row r="16" spans="1:12" x14ac:dyDescent="0.25">
      <c r="A16" s="119"/>
      <c r="B16" s="734" t="s">
        <v>586</v>
      </c>
      <c r="C16" s="734"/>
      <c r="D16" s="734"/>
      <c r="E16" s="734"/>
      <c r="F16" s="734"/>
      <c r="G16" s="734"/>
      <c r="H16" s="37"/>
      <c r="I16" s="355" t="s">
        <v>584</v>
      </c>
      <c r="J16" s="355"/>
      <c r="K16" s="356"/>
    </row>
    <row r="17" spans="1:12" x14ac:dyDescent="0.25">
      <c r="A17" s="119"/>
      <c r="B17" s="734" t="s">
        <v>585</v>
      </c>
      <c r="C17" s="734"/>
      <c r="D17" s="734"/>
      <c r="E17" s="734"/>
      <c r="F17" s="734"/>
      <c r="G17" s="734"/>
      <c r="H17" s="74"/>
      <c r="I17" s="355"/>
      <c r="J17" s="355"/>
      <c r="K17" s="356"/>
    </row>
    <row r="18" spans="1:12" x14ac:dyDescent="0.25">
      <c r="A18" s="119"/>
      <c r="B18" s="734" t="s">
        <v>587</v>
      </c>
      <c r="C18" s="734"/>
      <c r="D18" s="734"/>
      <c r="E18" s="734"/>
      <c r="F18" s="734"/>
      <c r="G18" s="734"/>
      <c r="H18" s="734"/>
      <c r="I18" s="734"/>
      <c r="J18" s="734"/>
      <c r="K18" s="735"/>
    </row>
    <row r="19" spans="1:12" x14ac:dyDescent="0.25">
      <c r="A19" s="119"/>
      <c r="B19" s="734" t="s">
        <v>588</v>
      </c>
      <c r="C19" s="734"/>
      <c r="D19" s="734"/>
      <c r="E19" s="734"/>
      <c r="F19" s="734"/>
      <c r="G19" s="734"/>
      <c r="H19" s="734"/>
      <c r="I19" s="734"/>
      <c r="J19" s="734"/>
      <c r="K19" s="735"/>
    </row>
    <row r="20" spans="1:12" ht="28.15" customHeight="1" x14ac:dyDescent="0.25">
      <c r="A20" s="119"/>
      <c r="B20" s="355" t="s">
        <v>589</v>
      </c>
      <c r="C20" s="355"/>
      <c r="D20" s="355"/>
      <c r="E20" s="355"/>
      <c r="F20" s="355"/>
      <c r="G20" s="355"/>
      <c r="H20" s="355"/>
      <c r="I20" s="355"/>
      <c r="J20" s="355"/>
      <c r="K20" s="356"/>
    </row>
    <row r="21" spans="1:12" x14ac:dyDescent="0.25">
      <c r="A21" s="119"/>
      <c r="B21" s="734" t="s">
        <v>590</v>
      </c>
      <c r="C21" s="734"/>
      <c r="D21" s="734"/>
      <c r="E21" s="734"/>
      <c r="F21" s="734"/>
      <c r="G21" s="734"/>
      <c r="H21" s="734"/>
      <c r="I21" s="734"/>
      <c r="J21" s="734"/>
      <c r="K21" s="735"/>
    </row>
    <row r="22" spans="1:12" x14ac:dyDescent="0.25">
      <c r="A22" s="119"/>
      <c r="B22" s="734" t="s">
        <v>591</v>
      </c>
      <c r="C22" s="734"/>
      <c r="D22" s="734"/>
      <c r="E22" s="734"/>
      <c r="F22" s="734"/>
      <c r="G22" s="734"/>
      <c r="H22" s="734"/>
      <c r="I22" s="734"/>
      <c r="J22" s="734"/>
      <c r="K22" s="735"/>
    </row>
    <row r="23" spans="1:12" ht="15.75" thickBot="1" x14ac:dyDescent="0.3">
      <c r="A23" s="120"/>
      <c r="B23" s="732" t="s">
        <v>592</v>
      </c>
      <c r="C23" s="732"/>
      <c r="D23" s="732"/>
      <c r="E23" s="732"/>
      <c r="F23" s="732"/>
      <c r="G23" s="732"/>
      <c r="H23" s="732"/>
      <c r="I23" s="732"/>
      <c r="J23" s="732"/>
      <c r="K23" s="733"/>
    </row>
    <row r="24" spans="1:12" ht="16.5" thickTop="1" thickBot="1" x14ac:dyDescent="0.3">
      <c r="A24" s="8"/>
      <c r="B24" s="8"/>
      <c r="C24" s="8"/>
      <c r="D24" s="8"/>
      <c r="E24" s="8"/>
      <c r="F24" s="8"/>
      <c r="G24" s="8"/>
      <c r="H24" s="8"/>
      <c r="I24" s="8"/>
      <c r="J24" s="8"/>
      <c r="K24" s="8"/>
      <c r="L24" s="8"/>
    </row>
    <row r="25" spans="1:12" ht="15.75" thickTop="1" x14ac:dyDescent="0.25">
      <c r="A25" s="682" t="s">
        <v>593</v>
      </c>
      <c r="B25" s="575"/>
      <c r="C25" s="575"/>
      <c r="D25" s="575"/>
      <c r="E25" s="575"/>
      <c r="F25" s="575"/>
      <c r="G25" s="575"/>
      <c r="H25" s="575"/>
      <c r="I25" s="575"/>
      <c r="J25" s="575"/>
      <c r="K25" s="576"/>
    </row>
    <row r="26" spans="1:12" ht="99" customHeight="1" thickBot="1" x14ac:dyDescent="0.3">
      <c r="A26" s="467"/>
      <c r="B26" s="452"/>
      <c r="C26" s="452"/>
      <c r="D26" s="452"/>
      <c r="E26" s="452"/>
      <c r="F26" s="452"/>
      <c r="G26" s="452"/>
      <c r="H26" s="452"/>
      <c r="I26" s="452"/>
      <c r="J26" s="452"/>
      <c r="K26" s="453"/>
    </row>
    <row r="27" spans="1:12" ht="16.5" thickTop="1" thickBot="1" x14ac:dyDescent="0.3">
      <c r="A27" s="8"/>
      <c r="B27" s="8"/>
      <c r="C27" s="8"/>
      <c r="D27" s="8"/>
      <c r="E27" s="8"/>
      <c r="F27" s="8"/>
      <c r="G27" s="8"/>
      <c r="H27" s="8"/>
      <c r="I27" s="8"/>
      <c r="J27" s="8"/>
      <c r="K27" s="8"/>
      <c r="L27" s="8"/>
    </row>
    <row r="28" spans="1:12" ht="15.75" thickTop="1" x14ac:dyDescent="0.25">
      <c r="A28" s="574" t="s">
        <v>238</v>
      </c>
      <c r="B28" s="575"/>
      <c r="C28" s="575"/>
      <c r="D28" s="575"/>
      <c r="E28" s="575"/>
      <c r="F28" s="575"/>
      <c r="G28" s="575"/>
      <c r="H28" s="575"/>
      <c r="I28" s="575"/>
      <c r="J28" s="575"/>
      <c r="K28" s="576"/>
    </row>
    <row r="29" spans="1:12" x14ac:dyDescent="0.25">
      <c r="A29" s="115"/>
      <c r="B29" s="8"/>
      <c r="C29" s="8"/>
      <c r="D29" s="8"/>
      <c r="E29" s="8"/>
      <c r="F29" s="8"/>
      <c r="G29" s="8"/>
      <c r="H29" s="8"/>
      <c r="I29" s="8"/>
      <c r="J29" s="8"/>
      <c r="K29" s="113"/>
    </row>
    <row r="30" spans="1:12" ht="31.9" customHeight="1" x14ac:dyDescent="0.25">
      <c r="A30" s="672"/>
      <c r="B30" s="472"/>
      <c r="C30" s="472"/>
      <c r="D30" s="472"/>
      <c r="E30" s="472"/>
      <c r="F30" s="472"/>
      <c r="G30" s="30"/>
      <c r="H30" s="412"/>
      <c r="I30" s="412"/>
      <c r="J30" s="412"/>
      <c r="K30" s="116"/>
    </row>
    <row r="31" spans="1:12" ht="18" thickBot="1" x14ac:dyDescent="0.3">
      <c r="A31" s="667" t="s">
        <v>98</v>
      </c>
      <c r="B31" s="475"/>
      <c r="C31" s="475"/>
      <c r="D31" s="475"/>
      <c r="E31" s="475"/>
      <c r="F31" s="475"/>
      <c r="G31" s="77"/>
      <c r="H31" s="475" t="s">
        <v>16</v>
      </c>
      <c r="I31" s="475"/>
      <c r="J31" s="475"/>
      <c r="K31" s="117"/>
    </row>
    <row r="32" spans="1:12" ht="16.5" thickTop="1" thickBot="1" x14ac:dyDescent="0.3">
      <c r="A32" s="8"/>
      <c r="B32" s="8"/>
      <c r="C32" s="8"/>
      <c r="D32" s="8"/>
      <c r="E32" s="8"/>
      <c r="F32" s="8"/>
      <c r="G32" s="8"/>
      <c r="H32" s="8"/>
      <c r="I32" s="8"/>
      <c r="J32" s="8"/>
      <c r="K32" s="8"/>
      <c r="L32" s="8"/>
    </row>
    <row r="33" spans="1:11" ht="15.75" thickTop="1" x14ac:dyDescent="0.25">
      <c r="A33" s="574" t="s">
        <v>180</v>
      </c>
      <c r="B33" s="575"/>
      <c r="C33" s="575"/>
      <c r="D33" s="575"/>
      <c r="E33" s="575"/>
      <c r="F33" s="575"/>
      <c r="G33" s="575"/>
      <c r="H33" s="575"/>
      <c r="I33" s="575"/>
      <c r="J33" s="575"/>
      <c r="K33" s="576"/>
    </row>
    <row r="34" spans="1:11" x14ac:dyDescent="0.25">
      <c r="A34" s="462" t="s">
        <v>446</v>
      </c>
      <c r="B34" s="463"/>
      <c r="C34" s="412"/>
      <c r="D34" s="412"/>
      <c r="E34" s="412"/>
      <c r="F34" s="8"/>
      <c r="G34" s="8"/>
      <c r="H34" s="8"/>
      <c r="I34" s="8"/>
      <c r="J34" s="8"/>
      <c r="K34" s="113"/>
    </row>
    <row r="35" spans="1:11" ht="31.9" customHeight="1" x14ac:dyDescent="0.25">
      <c r="A35" s="550"/>
      <c r="B35" s="412"/>
      <c r="C35" s="412"/>
      <c r="D35" s="412"/>
      <c r="E35" s="412"/>
      <c r="F35" s="7"/>
      <c r="G35" s="403"/>
      <c r="H35" s="403"/>
      <c r="I35" s="403"/>
      <c r="J35" s="403"/>
      <c r="K35" s="404"/>
    </row>
    <row r="36" spans="1:11" ht="18" thickBot="1" x14ac:dyDescent="0.3">
      <c r="A36" s="673" t="s">
        <v>355</v>
      </c>
      <c r="B36" s="674"/>
      <c r="C36" s="674"/>
      <c r="D36" s="674"/>
      <c r="E36" s="674"/>
      <c r="F36" s="114"/>
      <c r="G36" s="475" t="s">
        <v>448</v>
      </c>
      <c r="H36" s="475"/>
      <c r="I36" s="475"/>
      <c r="J36" s="475"/>
      <c r="K36" s="476"/>
    </row>
    <row r="37" spans="1:11" ht="15.75" thickTop="1" x14ac:dyDescent="0.25"/>
    <row r="43" spans="1:11" ht="409.6" customHeight="1" x14ac:dyDescent="0.25"/>
    <row r="49" ht="28.15" customHeight="1" x14ac:dyDescent="0.25"/>
    <row r="51" ht="29.45" customHeight="1" x14ac:dyDescent="0.25"/>
    <row r="65" ht="29.45" customHeight="1" x14ac:dyDescent="0.25"/>
    <row r="66" ht="296.45" customHeight="1" x14ac:dyDescent="0.25"/>
    <row r="68" ht="28.9" customHeight="1" x14ac:dyDescent="0.25"/>
    <row r="69" ht="409.6" customHeight="1" x14ac:dyDescent="0.25"/>
    <row r="72" ht="409.6" customHeight="1" x14ac:dyDescent="0.25"/>
  </sheetData>
  <mergeCells count="48">
    <mergeCell ref="A26:K26"/>
    <mergeCell ref="G12:K12"/>
    <mergeCell ref="E12:F12"/>
    <mergeCell ref="B12:D12"/>
    <mergeCell ref="B18:K18"/>
    <mergeCell ref="B16:G16"/>
    <mergeCell ref="I16:K17"/>
    <mergeCell ref="A25:K25"/>
    <mergeCell ref="A9:K9"/>
    <mergeCell ref="A10:B10"/>
    <mergeCell ref="C10:E10"/>
    <mergeCell ref="F10:G10"/>
    <mergeCell ref="I10:J10"/>
    <mergeCell ref="B11:D11"/>
    <mergeCell ref="F11:G11"/>
    <mergeCell ref="I11:K11"/>
    <mergeCell ref="B23:K23"/>
    <mergeCell ref="B20:K20"/>
    <mergeCell ref="B21:K21"/>
    <mergeCell ref="B22:K22"/>
    <mergeCell ref="A14:K14"/>
    <mergeCell ref="B15:K15"/>
    <mergeCell ref="B19:K19"/>
    <mergeCell ref="B17:G17"/>
    <mergeCell ref="A36:E36"/>
    <mergeCell ref="G36:K36"/>
    <mergeCell ref="A28:K28"/>
    <mergeCell ref="A30:F30"/>
    <mergeCell ref="H30:J30"/>
    <mergeCell ref="A31:F31"/>
    <mergeCell ref="H31:J31"/>
    <mergeCell ref="A33:K33"/>
    <mergeCell ref="A34:B34"/>
    <mergeCell ref="C34:E34"/>
    <mergeCell ref="A35:E35"/>
    <mergeCell ref="G35:K35"/>
    <mergeCell ref="A7:K7"/>
    <mergeCell ref="A1:K1"/>
    <mergeCell ref="B2:E2"/>
    <mergeCell ref="G2:H2"/>
    <mergeCell ref="I2:K2"/>
    <mergeCell ref="A3:B3"/>
    <mergeCell ref="C3:K3"/>
    <mergeCell ref="A4:B4"/>
    <mergeCell ref="C4:E4"/>
    <mergeCell ref="G4:H4"/>
    <mergeCell ref="I4:K4"/>
    <mergeCell ref="A6:K6"/>
  </mergeCells>
  <printOptions horizontalCentered="1"/>
  <pageMargins left="0.7" right="0.7" top="1.25" bottom="0.5" header="0.3" footer="0.3"/>
  <pageSetup scale="83" orientation="portrait" r:id="rId1"/>
  <headerFooter>
    <oddHeader>&amp;L&amp;G&amp;R&amp;"-,Bold"&amp;14Inventory Removal Form</oddHeader>
    <oddFooter>&amp;L&amp;9Rev. 06/16/2021</oddFooter>
  </headerFooter>
  <rowBreaks count="4" manualBreakCount="4">
    <brk id="37" max="10" man="1"/>
    <brk id="43" max="16383" man="1"/>
    <brk id="67" max="10" man="1"/>
    <brk id="69" max="16383"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4F10BD01-BB97-4D73-854D-9CDA24E25200}">
          <x14:formula1>
            <xm:f>'Drop Down'!$R$1:$R$2</xm:f>
          </x14:formula1>
          <xm:sqref>A15:A23 H16</xm:sqref>
        </x14:dataValidation>
        <x14:dataValidation type="list" allowBlank="1" showInputMessage="1" xr:uid="{7EB2577E-5469-42A1-AE53-D59EDBE0A588}">
          <x14:formula1>
            <xm:f>'Drop Down'!$E$2:$E$8</xm:f>
          </x14:formula1>
          <xm:sqref>C3</xm:sqref>
        </x14:dataValidation>
        <x14:dataValidation type="list" allowBlank="1" showInputMessage="1" showErrorMessage="1" xr:uid="{781D77EA-4FDF-40D4-9618-4A62A9CD85CB}">
          <x14:formula1>
            <xm:f>'Validation List'!$C$2:$C$22</xm:f>
          </x14:formula1>
          <xm:sqref>C10:E10</xm:sqref>
        </x14:dataValidation>
        <x14:dataValidation type="list" allowBlank="1" showInputMessage="1" xr:uid="{84AC5FCC-8E9E-487D-957A-3AE7B95658B3}">
          <x14:formula1>
            <xm:f>'Drop Down'!$A$2:$A$7</xm:f>
          </x14:formula1>
          <xm:sqref>B2:E2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45"/>
  <sheetViews>
    <sheetView topLeftCell="A25" zoomScaleNormal="100" workbookViewId="0"/>
  </sheetViews>
  <sheetFormatPr defaultRowHeight="15" x14ac:dyDescent="0.25"/>
  <cols>
    <col min="1" max="1" width="115.7109375" customWidth="1"/>
  </cols>
  <sheetData>
    <row r="1" spans="1:1" ht="42.75" x14ac:dyDescent="0.25">
      <c r="A1" s="80" t="s">
        <v>618</v>
      </c>
    </row>
    <row r="2" spans="1:1" x14ac:dyDescent="0.25">
      <c r="A2" s="81"/>
    </row>
    <row r="3" spans="1:1" ht="42.75" x14ac:dyDescent="0.25">
      <c r="A3" s="80" t="s">
        <v>619</v>
      </c>
    </row>
    <row r="4" spans="1:1" x14ac:dyDescent="0.25">
      <c r="A4" s="81"/>
    </row>
    <row r="5" spans="1:1" x14ac:dyDescent="0.25">
      <c r="A5" s="80" t="s">
        <v>620</v>
      </c>
    </row>
    <row r="6" spans="1:1" ht="15.75" x14ac:dyDescent="0.25">
      <c r="A6" s="82" t="s">
        <v>621</v>
      </c>
    </row>
    <row r="7" spans="1:1" x14ac:dyDescent="0.25">
      <c r="A7" s="83" t="s">
        <v>622</v>
      </c>
    </row>
    <row r="8" spans="1:1" x14ac:dyDescent="0.25">
      <c r="A8" s="83" t="s">
        <v>623</v>
      </c>
    </row>
    <row r="9" spans="1:1" x14ac:dyDescent="0.25">
      <c r="A9" s="81"/>
    </row>
    <row r="10" spans="1:1" ht="28.5" x14ac:dyDescent="0.25">
      <c r="A10" s="80" t="s">
        <v>624</v>
      </c>
    </row>
    <row r="11" spans="1:1" x14ac:dyDescent="0.25">
      <c r="A11" s="84" t="s">
        <v>625</v>
      </c>
    </row>
    <row r="12" spans="1:1" ht="72" x14ac:dyDescent="0.25">
      <c r="A12" s="83" t="s">
        <v>626</v>
      </c>
    </row>
    <row r="13" spans="1:1" ht="57.75" x14ac:dyDescent="0.25">
      <c r="A13" s="83" t="s">
        <v>627</v>
      </c>
    </row>
    <row r="14" spans="1:1" ht="57.75" x14ac:dyDescent="0.25">
      <c r="A14" s="83" t="s">
        <v>628</v>
      </c>
    </row>
    <row r="15" spans="1:1" ht="72" x14ac:dyDescent="0.25">
      <c r="A15" s="83" t="s">
        <v>629</v>
      </c>
    </row>
    <row r="16" spans="1:1" x14ac:dyDescent="0.25">
      <c r="A16" s="85"/>
    </row>
    <row r="17" spans="1:1" ht="42.75" x14ac:dyDescent="0.25">
      <c r="A17" s="80" t="s">
        <v>630</v>
      </c>
    </row>
    <row r="18" spans="1:1" x14ac:dyDescent="0.25">
      <c r="A18" s="81"/>
    </row>
    <row r="19" spans="1:1" x14ac:dyDescent="0.25">
      <c r="A19" s="86" t="s">
        <v>631</v>
      </c>
    </row>
    <row r="20" spans="1:1" x14ac:dyDescent="0.25">
      <c r="A20" s="81"/>
    </row>
    <row r="21" spans="1:1" ht="42.75" x14ac:dyDescent="0.25">
      <c r="A21" s="87" t="s">
        <v>632</v>
      </c>
    </row>
    <row r="22" spans="1:1" x14ac:dyDescent="0.25">
      <c r="A22" s="88"/>
    </row>
    <row r="23" spans="1:1" ht="71.25" x14ac:dyDescent="0.25">
      <c r="A23" s="87" t="s">
        <v>633</v>
      </c>
    </row>
    <row r="24" spans="1:1" x14ac:dyDescent="0.25">
      <c r="A24" s="89"/>
    </row>
    <row r="25" spans="1:1" ht="42.75" x14ac:dyDescent="0.25">
      <c r="A25" s="87" t="s">
        <v>634</v>
      </c>
    </row>
    <row r="26" spans="1:1" x14ac:dyDescent="0.25">
      <c r="A26" s="84"/>
    </row>
    <row r="27" spans="1:1" ht="42.75" x14ac:dyDescent="0.25">
      <c r="A27" s="87" t="s">
        <v>635</v>
      </c>
    </row>
    <row r="28" spans="1:1" x14ac:dyDescent="0.25">
      <c r="A28" s="84"/>
    </row>
    <row r="29" spans="1:1" ht="57" x14ac:dyDescent="0.25">
      <c r="A29" s="87" t="s">
        <v>636</v>
      </c>
    </row>
    <row r="30" spans="1:1" x14ac:dyDescent="0.25">
      <c r="A30" s="90"/>
    </row>
    <row r="31" spans="1:1" ht="28.5" x14ac:dyDescent="0.25">
      <c r="A31" s="87" t="s">
        <v>637</v>
      </c>
    </row>
    <row r="32" spans="1:1" ht="15.75" x14ac:dyDescent="0.25">
      <c r="A32" s="91"/>
    </row>
    <row r="33" spans="1:1" ht="42.75" x14ac:dyDescent="0.25">
      <c r="A33" s="87" t="s">
        <v>638</v>
      </c>
    </row>
    <row r="34" spans="1:1" ht="15.75" x14ac:dyDescent="0.25">
      <c r="A34" s="91"/>
    </row>
    <row r="35" spans="1:1" ht="42.75" x14ac:dyDescent="0.25">
      <c r="A35" s="87" t="s">
        <v>639</v>
      </c>
    </row>
    <row r="36" spans="1:1" ht="15.75" x14ac:dyDescent="0.25">
      <c r="A36" s="91"/>
    </row>
    <row r="37" spans="1:1" ht="42.75" x14ac:dyDescent="0.25">
      <c r="A37" s="87" t="s">
        <v>640</v>
      </c>
    </row>
    <row r="38" spans="1:1" ht="15.75" x14ac:dyDescent="0.25">
      <c r="A38" s="91"/>
    </row>
    <row r="39" spans="1:1" ht="28.5" x14ac:dyDescent="0.25">
      <c r="A39" s="87" t="s">
        <v>641</v>
      </c>
    </row>
    <row r="40" spans="1:1" ht="15.75" x14ac:dyDescent="0.25">
      <c r="A40" s="91"/>
    </row>
    <row r="41" spans="1:1" ht="57" x14ac:dyDescent="0.25">
      <c r="A41" s="87" t="s">
        <v>642</v>
      </c>
    </row>
    <row r="42" spans="1:1" x14ac:dyDescent="0.25">
      <c r="A42" s="81"/>
    </row>
    <row r="43" spans="1:1" ht="57" x14ac:dyDescent="0.25">
      <c r="A43" s="80" t="s">
        <v>643</v>
      </c>
    </row>
    <row r="44" spans="1:1" x14ac:dyDescent="0.25">
      <c r="A44" s="81"/>
    </row>
    <row r="45" spans="1:1" ht="35.450000000000003" customHeight="1" x14ac:dyDescent="0.25">
      <c r="A45" s="92" t="s">
        <v>644</v>
      </c>
    </row>
  </sheetData>
  <pageMargins left="0.7" right="0.7" top="1.25" bottom="0.75" header="0.3" footer="0.3"/>
  <pageSetup scale="99" fitToHeight="0" orientation="portrait" r:id="rId1"/>
  <headerFooter>
    <oddHeader>&amp;L&amp;G&amp;R&amp;"-,Bold"&amp;14Monitoring Guidance Introduction</oddHeader>
    <oddFooter>&amp;L&amp;9Rev. 06/16/2021</oddFooter>
  </headerFooter>
  <rowBreaks count="1" manualBreakCount="1">
    <brk id="18"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H48"/>
  <sheetViews>
    <sheetView topLeftCell="A4" zoomScale="145" zoomScaleNormal="145" workbookViewId="0">
      <selection activeCell="A15" sqref="A15"/>
    </sheetView>
  </sheetViews>
  <sheetFormatPr defaultRowHeight="15" x14ac:dyDescent="0.25"/>
  <cols>
    <col min="2" max="2" width="4.140625" customWidth="1"/>
    <col min="3" max="3" width="34.28515625" customWidth="1"/>
    <col min="4" max="4" width="5" customWidth="1"/>
    <col min="5" max="5" width="4.5703125" customWidth="1"/>
    <col min="6" max="6" width="5.7109375" customWidth="1"/>
    <col min="7" max="7" width="37" customWidth="1"/>
  </cols>
  <sheetData>
    <row r="1" spans="1:7" ht="15.75" thickTop="1" x14ac:dyDescent="0.25">
      <c r="A1" s="574" t="s">
        <v>289</v>
      </c>
      <c r="B1" s="575"/>
      <c r="C1" s="575"/>
      <c r="D1" s="575"/>
      <c r="E1" s="575"/>
      <c r="F1" s="575"/>
      <c r="G1" s="576"/>
    </row>
    <row r="2" spans="1:7" ht="28.15" customHeight="1" x14ac:dyDescent="0.25">
      <c r="A2" s="111" t="s">
        <v>0</v>
      </c>
      <c r="B2" s="472"/>
      <c r="C2" s="472"/>
      <c r="D2" s="463" t="s">
        <v>1</v>
      </c>
      <c r="E2" s="463"/>
      <c r="F2" s="463"/>
      <c r="G2" s="96"/>
    </row>
    <row r="3" spans="1:7" x14ac:dyDescent="0.25">
      <c r="A3" s="462" t="s">
        <v>7</v>
      </c>
      <c r="B3" s="463"/>
      <c r="C3" s="403"/>
      <c r="D3" s="403"/>
      <c r="E3" s="403"/>
      <c r="F3" s="403"/>
      <c r="G3" s="404"/>
    </row>
    <row r="4" spans="1:7" ht="42.6" customHeight="1" x14ac:dyDescent="0.25">
      <c r="A4" s="745" t="s">
        <v>674</v>
      </c>
      <c r="B4" s="746"/>
      <c r="C4" s="268"/>
      <c r="D4" s="739" t="s">
        <v>675</v>
      </c>
      <c r="E4" s="739"/>
      <c r="F4" s="739"/>
      <c r="G4" s="269"/>
    </row>
    <row r="5" spans="1:7" ht="28.15" customHeight="1" x14ac:dyDescent="0.25">
      <c r="A5" s="676" t="s">
        <v>185</v>
      </c>
      <c r="B5" s="677"/>
      <c r="C5" s="78"/>
      <c r="D5" s="677" t="s">
        <v>795</v>
      </c>
      <c r="E5" s="677"/>
      <c r="F5" s="677"/>
      <c r="G5" s="96"/>
    </row>
    <row r="6" spans="1:7" ht="22.15" customHeight="1" thickBot="1" x14ac:dyDescent="0.3">
      <c r="A6" s="521" t="s">
        <v>794</v>
      </c>
      <c r="B6" s="522"/>
      <c r="C6" s="643"/>
      <c r="D6" s="643"/>
      <c r="E6" s="643"/>
      <c r="F6" s="643"/>
      <c r="G6" s="644"/>
    </row>
    <row r="7" spans="1:7" ht="16.5" thickTop="1" thickBot="1" x14ac:dyDescent="0.3"/>
    <row r="8" spans="1:7" ht="13.9" customHeight="1" thickTop="1" x14ac:dyDescent="0.25">
      <c r="A8" s="792" t="s">
        <v>645</v>
      </c>
      <c r="B8" s="793"/>
      <c r="C8" s="793"/>
      <c r="D8" s="793"/>
      <c r="E8" s="793"/>
      <c r="F8" s="793"/>
      <c r="G8" s="794"/>
    </row>
    <row r="9" spans="1:7" ht="13.9" customHeight="1" thickBot="1" x14ac:dyDescent="0.3">
      <c r="A9" s="795" t="s">
        <v>646</v>
      </c>
      <c r="B9" s="796"/>
      <c r="C9" s="796"/>
      <c r="D9" s="796"/>
      <c r="E9" s="796"/>
      <c r="F9" s="796"/>
      <c r="G9" s="797"/>
    </row>
    <row r="10" spans="1:7" ht="15" customHeight="1" thickTop="1" x14ac:dyDescent="0.25">
      <c r="A10" s="779" t="s">
        <v>650</v>
      </c>
      <c r="B10" s="780"/>
      <c r="C10" s="781"/>
      <c r="D10" s="781"/>
      <c r="E10" s="781"/>
      <c r="F10" s="781"/>
      <c r="G10" s="782"/>
    </row>
    <row r="11" spans="1:7" ht="28.15" customHeight="1" x14ac:dyDescent="0.25">
      <c r="A11" s="110"/>
      <c r="B11" s="776" t="s">
        <v>651</v>
      </c>
      <c r="C11" s="777"/>
      <c r="D11" s="777"/>
      <c r="E11" s="777"/>
      <c r="F11" s="777"/>
      <c r="G11" s="778"/>
    </row>
    <row r="12" spans="1:7" ht="13.9" customHeight="1" x14ac:dyDescent="0.25">
      <c r="A12" s="93"/>
      <c r="B12" s="773" t="s">
        <v>652</v>
      </c>
      <c r="C12" s="774"/>
      <c r="D12" s="774"/>
      <c r="E12" s="774"/>
      <c r="F12" s="774"/>
      <c r="G12" s="775"/>
    </row>
    <row r="13" spans="1:7" ht="13.9" customHeight="1" x14ac:dyDescent="0.25">
      <c r="A13" s="93"/>
      <c r="B13" s="773" t="s">
        <v>653</v>
      </c>
      <c r="C13" s="774"/>
      <c r="D13" s="774"/>
      <c r="E13" s="774"/>
      <c r="F13" s="774"/>
      <c r="G13" s="775"/>
    </row>
    <row r="14" spans="1:7" ht="13.9" customHeight="1" x14ac:dyDescent="0.25">
      <c r="A14" s="93"/>
      <c r="B14" s="773" t="s">
        <v>672</v>
      </c>
      <c r="C14" s="774"/>
      <c r="D14" s="774"/>
      <c r="E14" s="774"/>
      <c r="F14" s="774"/>
      <c r="G14" s="775"/>
    </row>
    <row r="15" spans="1:7" ht="28.15" customHeight="1" x14ac:dyDescent="0.25">
      <c r="A15" s="93"/>
      <c r="B15" s="773" t="s">
        <v>654</v>
      </c>
      <c r="C15" s="774"/>
      <c r="D15" s="774"/>
      <c r="E15" s="774"/>
      <c r="F15" s="774"/>
      <c r="G15" s="775"/>
    </row>
    <row r="16" spans="1:7" ht="13.9" customHeight="1" x14ac:dyDescent="0.25">
      <c r="A16" s="93"/>
      <c r="B16" s="773" t="s">
        <v>655</v>
      </c>
      <c r="C16" s="774"/>
      <c r="D16" s="774"/>
      <c r="E16" s="774"/>
      <c r="F16" s="774"/>
      <c r="G16" s="775"/>
    </row>
    <row r="17" spans="1:8" ht="22.5" x14ac:dyDescent="0.25">
      <c r="A17" s="94" t="s">
        <v>178</v>
      </c>
      <c r="B17" s="764"/>
      <c r="C17" s="764"/>
      <c r="D17" s="764"/>
      <c r="E17" s="764"/>
      <c r="F17" s="764"/>
      <c r="G17" s="765"/>
    </row>
    <row r="18" spans="1:8" ht="15.75" thickBot="1" x14ac:dyDescent="0.3">
      <c r="A18" s="760"/>
      <c r="B18" s="761"/>
      <c r="C18" s="762"/>
      <c r="D18" s="762"/>
      <c r="E18" s="762"/>
      <c r="F18" s="762"/>
      <c r="G18" s="763"/>
    </row>
    <row r="19" spans="1:8" ht="16.5" thickTop="1" thickBot="1" x14ac:dyDescent="0.3">
      <c r="A19" s="448"/>
      <c r="B19" s="448"/>
      <c r="C19" s="448"/>
      <c r="D19" s="448"/>
      <c r="E19" s="448"/>
      <c r="F19" s="448"/>
      <c r="G19" s="448"/>
      <c r="H19" s="8"/>
    </row>
    <row r="20" spans="1:8" ht="15" customHeight="1" thickTop="1" x14ac:dyDescent="0.25">
      <c r="A20" s="769" t="s">
        <v>656</v>
      </c>
      <c r="B20" s="770"/>
      <c r="C20" s="771"/>
      <c r="D20" s="771"/>
      <c r="E20" s="771"/>
      <c r="F20" s="771"/>
      <c r="G20" s="772"/>
    </row>
    <row r="21" spans="1:8" ht="13.9" customHeight="1" x14ac:dyDescent="0.25">
      <c r="A21" s="110"/>
      <c r="B21" s="786" t="s">
        <v>657</v>
      </c>
      <c r="C21" s="787"/>
      <c r="D21" s="787"/>
      <c r="E21" s="787"/>
      <c r="F21" s="787"/>
      <c r="G21" s="788"/>
    </row>
    <row r="22" spans="1:8" ht="13.9" customHeight="1" x14ac:dyDescent="0.25">
      <c r="A22" s="93"/>
      <c r="B22" s="766" t="s">
        <v>658</v>
      </c>
      <c r="C22" s="767"/>
      <c r="D22" s="767"/>
      <c r="E22" s="767"/>
      <c r="F22" s="767"/>
      <c r="G22" s="768"/>
    </row>
    <row r="23" spans="1:8" ht="13.9" customHeight="1" x14ac:dyDescent="0.25">
      <c r="A23" s="93"/>
      <c r="B23" s="766" t="s">
        <v>659</v>
      </c>
      <c r="C23" s="767"/>
      <c r="D23" s="767"/>
      <c r="E23" s="767"/>
      <c r="F23" s="767"/>
      <c r="G23" s="768"/>
    </row>
    <row r="24" spans="1:8" ht="13.9" customHeight="1" x14ac:dyDescent="0.25">
      <c r="A24" s="93"/>
      <c r="B24" s="766" t="s">
        <v>660</v>
      </c>
      <c r="C24" s="767"/>
      <c r="D24" s="767"/>
      <c r="E24" s="767"/>
      <c r="F24" s="767"/>
      <c r="G24" s="768"/>
    </row>
    <row r="25" spans="1:8" ht="13.9" customHeight="1" x14ac:dyDescent="0.25">
      <c r="A25" s="93"/>
      <c r="B25" s="766" t="s">
        <v>661</v>
      </c>
      <c r="C25" s="767"/>
      <c r="D25" s="767"/>
      <c r="E25" s="767"/>
      <c r="F25" s="767"/>
      <c r="G25" s="768"/>
    </row>
    <row r="26" spans="1:8" ht="13.9" customHeight="1" x14ac:dyDescent="0.25">
      <c r="A26" s="93"/>
      <c r="B26" s="766" t="s">
        <v>662</v>
      </c>
      <c r="C26" s="767"/>
      <c r="D26" s="767"/>
      <c r="E26" s="767"/>
      <c r="F26" s="767"/>
      <c r="G26" s="768"/>
    </row>
    <row r="27" spans="1:8" ht="22.5" x14ac:dyDescent="0.25">
      <c r="A27" s="94" t="s">
        <v>178</v>
      </c>
      <c r="B27" s="743"/>
      <c r="C27" s="743"/>
      <c r="D27" s="743"/>
      <c r="E27" s="743"/>
      <c r="F27" s="743"/>
      <c r="G27" s="744"/>
    </row>
    <row r="28" spans="1:8" ht="15.75" thickBot="1" x14ac:dyDescent="0.3">
      <c r="A28" s="747"/>
      <c r="B28" s="748"/>
      <c r="C28" s="749"/>
      <c r="D28" s="749"/>
      <c r="E28" s="749"/>
      <c r="F28" s="749"/>
      <c r="G28" s="750"/>
    </row>
    <row r="29" spans="1:8" ht="16.5" thickTop="1" thickBot="1" x14ac:dyDescent="0.3">
      <c r="A29" s="785"/>
      <c r="B29" s="785"/>
      <c r="C29" s="785"/>
      <c r="D29" s="785"/>
      <c r="E29" s="785"/>
      <c r="F29" s="785"/>
      <c r="G29" s="785"/>
      <c r="H29" s="8"/>
    </row>
    <row r="30" spans="1:8" ht="15" customHeight="1" thickTop="1" x14ac:dyDescent="0.25">
      <c r="A30" s="751" t="s">
        <v>663</v>
      </c>
      <c r="B30" s="752"/>
      <c r="C30" s="753"/>
      <c r="D30" s="753"/>
      <c r="E30" s="753"/>
      <c r="F30" s="753"/>
      <c r="G30" s="754"/>
    </row>
    <row r="31" spans="1:8" ht="13.9" customHeight="1" x14ac:dyDescent="0.25">
      <c r="A31" s="110"/>
      <c r="B31" s="786" t="s">
        <v>664</v>
      </c>
      <c r="C31" s="787"/>
      <c r="D31" s="787"/>
      <c r="E31" s="787"/>
      <c r="F31" s="787"/>
      <c r="G31" s="788"/>
    </row>
    <row r="32" spans="1:8" ht="28.15" customHeight="1" x14ac:dyDescent="0.25">
      <c r="A32" s="93"/>
      <c r="B32" s="766" t="s">
        <v>665</v>
      </c>
      <c r="C32" s="767"/>
      <c r="D32" s="767"/>
      <c r="E32" s="767"/>
      <c r="F32" s="767"/>
      <c r="G32" s="768"/>
    </row>
    <row r="33" spans="1:8" ht="13.9" customHeight="1" x14ac:dyDescent="0.25">
      <c r="A33" s="93"/>
      <c r="B33" s="766" t="s">
        <v>666</v>
      </c>
      <c r="C33" s="767"/>
      <c r="D33" s="767"/>
      <c r="E33" s="767"/>
      <c r="F33" s="767"/>
      <c r="G33" s="768"/>
    </row>
    <row r="34" spans="1:8" ht="28.15" customHeight="1" x14ac:dyDescent="0.25">
      <c r="A34" s="93"/>
      <c r="B34" s="766" t="s">
        <v>667</v>
      </c>
      <c r="C34" s="767"/>
      <c r="D34" s="767"/>
      <c r="E34" s="767"/>
      <c r="F34" s="767"/>
      <c r="G34" s="768"/>
    </row>
    <row r="35" spans="1:8" ht="13.9" customHeight="1" x14ac:dyDescent="0.25">
      <c r="A35" s="93"/>
      <c r="B35" s="766" t="s">
        <v>668</v>
      </c>
      <c r="C35" s="767"/>
      <c r="D35" s="767"/>
      <c r="E35" s="767"/>
      <c r="F35" s="767"/>
      <c r="G35" s="768"/>
    </row>
    <row r="36" spans="1:8" ht="22.5" x14ac:dyDescent="0.25">
      <c r="A36" s="94" t="s">
        <v>178</v>
      </c>
      <c r="B36" s="743"/>
      <c r="C36" s="743"/>
      <c r="D36" s="743"/>
      <c r="E36" s="743"/>
      <c r="F36" s="743"/>
      <c r="G36" s="744"/>
    </row>
    <row r="37" spans="1:8" ht="15.75" thickBot="1" x14ac:dyDescent="0.3">
      <c r="A37" s="747"/>
      <c r="B37" s="748"/>
      <c r="C37" s="749"/>
      <c r="D37" s="749"/>
      <c r="E37" s="749"/>
      <c r="F37" s="749"/>
      <c r="G37" s="750"/>
    </row>
    <row r="38" spans="1:8" ht="16.5" thickTop="1" thickBot="1" x14ac:dyDescent="0.3">
      <c r="A38" s="785"/>
      <c r="B38" s="785"/>
      <c r="C38" s="785"/>
      <c r="D38" s="785"/>
      <c r="E38" s="785"/>
      <c r="F38" s="785"/>
      <c r="G38" s="785"/>
      <c r="H38" s="8"/>
    </row>
    <row r="39" spans="1:8" ht="15" customHeight="1" thickTop="1" x14ac:dyDescent="0.25">
      <c r="A39" s="751" t="s">
        <v>669</v>
      </c>
      <c r="B39" s="752"/>
      <c r="C39" s="752"/>
      <c r="D39" s="752"/>
      <c r="E39" s="752"/>
      <c r="F39" s="753"/>
      <c r="G39" s="754"/>
    </row>
    <row r="40" spans="1:8" ht="13.9" customHeight="1" x14ac:dyDescent="0.25">
      <c r="A40" s="110"/>
      <c r="B40" s="755" t="s">
        <v>670</v>
      </c>
      <c r="C40" s="755"/>
      <c r="D40" s="755"/>
      <c r="E40" s="755"/>
      <c r="F40" s="756"/>
      <c r="G40" s="757"/>
    </row>
    <row r="41" spans="1:8" ht="22.5" x14ac:dyDescent="0.25">
      <c r="A41" s="94" t="s">
        <v>178</v>
      </c>
      <c r="B41" s="743"/>
      <c r="C41" s="743"/>
      <c r="D41" s="743"/>
      <c r="E41" s="743"/>
      <c r="F41" s="743"/>
      <c r="G41" s="744"/>
    </row>
    <row r="42" spans="1:8" ht="15.75" thickBot="1" x14ac:dyDescent="0.3">
      <c r="A42" s="747"/>
      <c r="B42" s="748"/>
      <c r="C42" s="748"/>
      <c r="D42" s="748"/>
      <c r="E42" s="748"/>
      <c r="F42" s="749"/>
      <c r="G42" s="750"/>
    </row>
    <row r="43" spans="1:8" ht="16.5" thickTop="1" thickBot="1" x14ac:dyDescent="0.3">
      <c r="A43" s="791"/>
      <c r="B43" s="791"/>
      <c r="C43" s="791"/>
      <c r="D43" s="791"/>
      <c r="E43" s="791"/>
      <c r="F43" s="791"/>
      <c r="G43" s="791"/>
      <c r="H43" s="8"/>
    </row>
    <row r="44" spans="1:8" ht="15" customHeight="1" thickTop="1" x14ac:dyDescent="0.25">
      <c r="A44" s="740" t="s">
        <v>99</v>
      </c>
      <c r="B44" s="740"/>
      <c r="C44" s="740"/>
      <c r="D44" s="740" t="s">
        <v>671</v>
      </c>
      <c r="E44" s="740"/>
      <c r="F44" s="740"/>
      <c r="G44" s="740"/>
    </row>
    <row r="45" spans="1:8" x14ac:dyDescent="0.25">
      <c r="A45" s="102" t="s">
        <v>673</v>
      </c>
      <c r="B45" s="741"/>
      <c r="C45" s="742"/>
      <c r="D45" s="758" t="s">
        <v>673</v>
      </c>
      <c r="E45" s="759"/>
      <c r="F45" s="741"/>
      <c r="G45" s="742"/>
    </row>
    <row r="46" spans="1:8" ht="48" customHeight="1" x14ac:dyDescent="0.25">
      <c r="A46" s="102" t="s">
        <v>346</v>
      </c>
      <c r="B46" s="743"/>
      <c r="C46" s="744"/>
      <c r="D46" s="758" t="s">
        <v>346</v>
      </c>
      <c r="E46" s="759"/>
      <c r="F46" s="743"/>
      <c r="G46" s="744"/>
    </row>
    <row r="47" spans="1:8" ht="15.75" thickBot="1" x14ac:dyDescent="0.3">
      <c r="A47" s="101" t="s">
        <v>157</v>
      </c>
      <c r="B47" s="789"/>
      <c r="C47" s="790"/>
      <c r="D47" s="783" t="s">
        <v>157</v>
      </c>
      <c r="E47" s="784"/>
      <c r="F47" s="789"/>
      <c r="G47" s="790"/>
    </row>
    <row r="48" spans="1:8" ht="15.75" thickTop="1" x14ac:dyDescent="0.25"/>
  </sheetData>
  <mergeCells count="58">
    <mergeCell ref="A8:G8"/>
    <mergeCell ref="A9:G9"/>
    <mergeCell ref="D5:F5"/>
    <mergeCell ref="A5:B5"/>
    <mergeCell ref="C6:G6"/>
    <mergeCell ref="A6:B6"/>
    <mergeCell ref="A29:G29"/>
    <mergeCell ref="A28:G28"/>
    <mergeCell ref="B21:G21"/>
    <mergeCell ref="B22:G22"/>
    <mergeCell ref="B23:G23"/>
    <mergeCell ref="B24:G24"/>
    <mergeCell ref="D47:E47"/>
    <mergeCell ref="A38:G38"/>
    <mergeCell ref="B31:G31"/>
    <mergeCell ref="B32:G32"/>
    <mergeCell ref="B33:G33"/>
    <mergeCell ref="B34:G34"/>
    <mergeCell ref="B35:G35"/>
    <mergeCell ref="F47:G47"/>
    <mergeCell ref="B47:C47"/>
    <mergeCell ref="D46:E46"/>
    <mergeCell ref="F45:G45"/>
    <mergeCell ref="A43:G43"/>
    <mergeCell ref="A42:G42"/>
    <mergeCell ref="F46:G46"/>
    <mergeCell ref="A1:G1"/>
    <mergeCell ref="A3:B3"/>
    <mergeCell ref="A18:G18"/>
    <mergeCell ref="B17:G17"/>
    <mergeCell ref="B27:G27"/>
    <mergeCell ref="B25:G25"/>
    <mergeCell ref="B26:G26"/>
    <mergeCell ref="A19:G19"/>
    <mergeCell ref="A20:G20"/>
    <mergeCell ref="B13:G13"/>
    <mergeCell ref="B14:G14"/>
    <mergeCell ref="B15:G15"/>
    <mergeCell ref="B16:G16"/>
    <mergeCell ref="B11:G11"/>
    <mergeCell ref="B12:G12"/>
    <mergeCell ref="A10:G10"/>
    <mergeCell ref="D2:F2"/>
    <mergeCell ref="D4:F4"/>
    <mergeCell ref="A44:C44"/>
    <mergeCell ref="B45:C45"/>
    <mergeCell ref="B46:C46"/>
    <mergeCell ref="C3:G3"/>
    <mergeCell ref="A4:B4"/>
    <mergeCell ref="B2:C2"/>
    <mergeCell ref="B36:G36"/>
    <mergeCell ref="B41:G41"/>
    <mergeCell ref="D44:G44"/>
    <mergeCell ref="A37:G37"/>
    <mergeCell ref="A39:G39"/>
    <mergeCell ref="A30:G30"/>
    <mergeCell ref="B40:G40"/>
    <mergeCell ref="D45:E45"/>
  </mergeCells>
  <dataValidations count="2">
    <dataValidation allowBlank="1" showInputMessage="1" sqref="C4:C6" xr:uid="{7805D7B3-2641-44EE-A3C1-EE809B61CC69}"/>
    <dataValidation type="list" allowBlank="1" showInputMessage="1" showErrorMessage="1" sqref="A21:A26 A40 A31:A35" xr:uid="{AC5D9B43-5526-49A4-9D1D-67AEE5EB513C}">
      <formula1>$Z$1:$Z$4</formula1>
    </dataValidation>
  </dataValidations>
  <printOptions horizontalCentered="1"/>
  <pageMargins left="0.7" right="0.7" top="1.25" bottom="0.75" header="0.3" footer="0.3"/>
  <pageSetup scale="77" orientation="portrait" r:id="rId1"/>
  <headerFooter>
    <oddHeader>&amp;L&amp;G&amp;R&amp;"-,Bold"&amp;14On-Site Monitoring Checklist</oddHeader>
    <oddFooter>&amp;L&amp;8Rev. 06/21/2021</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7D798AAA-780B-4579-A904-1B0C3716F1A8}">
          <x14:formula1>
            <xm:f>'Drop Down'!$Z$1:$Z$4</xm:f>
          </x14:formula1>
          <xm:sqref>A11:A16</xm:sqref>
        </x14:dataValidation>
        <x14:dataValidation type="list" allowBlank="1" showInputMessage="1" xr:uid="{C2ABE10D-E313-45F0-9364-4A7DF4FC5AC0}">
          <x14:formula1>
            <xm:f>'Drop Down'!$E$2:$E$8</xm:f>
          </x14:formula1>
          <xm:sqref>C3</xm:sqref>
        </x14:dataValidation>
        <x14:dataValidation type="list" allowBlank="1" showInputMessage="1" xr:uid="{CE813786-FE45-4F0E-9364-C1BDAD8564E2}">
          <x14:formula1>
            <xm:f>'Drop Down'!$A$2:$A$7</xm:f>
          </x14:formula1>
          <xm:sqref>B2:C2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K34"/>
  <sheetViews>
    <sheetView zoomScaleNormal="100" workbookViewId="0">
      <selection activeCell="A28" sqref="A28:H28"/>
    </sheetView>
  </sheetViews>
  <sheetFormatPr defaultRowHeight="15" x14ac:dyDescent="0.25"/>
  <cols>
    <col min="1" max="1" width="4.85546875" customWidth="1"/>
    <col min="2" max="2" width="4.28515625" customWidth="1"/>
    <col min="3" max="3" width="44.140625" style="103" customWidth="1"/>
    <col min="4" max="5" width="8.5703125" customWidth="1"/>
    <col min="6" max="6" width="10.28515625" customWidth="1"/>
    <col min="7" max="7" width="8.5703125" customWidth="1"/>
    <col min="8" max="8" width="9.5703125" customWidth="1"/>
  </cols>
  <sheetData>
    <row r="1" spans="1:11" ht="29.45" customHeight="1" thickBot="1" x14ac:dyDescent="0.3">
      <c r="A1" s="812" t="s">
        <v>179</v>
      </c>
      <c r="B1" s="812"/>
      <c r="C1" s="471"/>
      <c r="D1" s="471"/>
      <c r="E1" s="471"/>
      <c r="F1" s="135" t="s">
        <v>677</v>
      </c>
      <c r="G1" s="669"/>
      <c r="H1" s="669"/>
    </row>
    <row r="2" spans="1:11" s="189" customFormat="1" ht="27" customHeight="1" thickBot="1" x14ac:dyDescent="0.25">
      <c r="A2" s="813" t="s">
        <v>678</v>
      </c>
      <c r="B2" s="814"/>
      <c r="C2" s="815"/>
      <c r="D2" s="186" t="s">
        <v>679</v>
      </c>
      <c r="E2" s="187" t="s">
        <v>680</v>
      </c>
      <c r="F2" s="187" t="s">
        <v>681</v>
      </c>
      <c r="G2" s="187" t="s">
        <v>682</v>
      </c>
      <c r="H2" s="188" t="s">
        <v>683</v>
      </c>
      <c r="I2" s="816" t="s">
        <v>684</v>
      </c>
      <c r="J2" s="817"/>
      <c r="K2" s="817"/>
    </row>
    <row r="3" spans="1:11" s="192" customFormat="1" ht="14.45" customHeight="1" x14ac:dyDescent="0.2">
      <c r="A3" s="806" t="s">
        <v>685</v>
      </c>
      <c r="B3" s="810" t="s">
        <v>686</v>
      </c>
      <c r="C3" s="811"/>
      <c r="D3" s="190">
        <f>SUM(D4:D8)</f>
        <v>0</v>
      </c>
      <c r="E3" s="190">
        <f>SUM(E4:E8)</f>
        <v>0</v>
      </c>
      <c r="F3" s="190">
        <f>SUM(F4:F8)</f>
        <v>0</v>
      </c>
      <c r="G3" s="190">
        <f>SUM(G4:G8)</f>
        <v>0</v>
      </c>
      <c r="H3" s="191">
        <f>SUM(D3,E3,F3,G3)</f>
        <v>0</v>
      </c>
      <c r="I3" s="824" t="s">
        <v>687</v>
      </c>
      <c r="J3" s="825"/>
      <c r="K3" s="825"/>
    </row>
    <row r="4" spans="1:11" ht="14.45" customHeight="1" x14ac:dyDescent="0.25">
      <c r="A4" s="807"/>
      <c r="B4" s="804" t="s">
        <v>688</v>
      </c>
      <c r="C4" s="805"/>
      <c r="D4" s="205"/>
      <c r="E4" s="205"/>
      <c r="F4" s="205"/>
      <c r="G4" s="205"/>
      <c r="H4" s="193">
        <f>SUM(D4:G4)</f>
        <v>0</v>
      </c>
      <c r="I4" s="824"/>
      <c r="J4" s="825"/>
      <c r="K4" s="825"/>
    </row>
    <row r="5" spans="1:11" x14ac:dyDescent="0.25">
      <c r="A5" s="807"/>
      <c r="B5" s="804" t="s">
        <v>689</v>
      </c>
      <c r="C5" s="805"/>
      <c r="D5" s="205"/>
      <c r="E5" s="205"/>
      <c r="F5" s="205"/>
      <c r="G5" s="205"/>
      <c r="H5" s="193">
        <f>SUM(D5:G5)</f>
        <v>0</v>
      </c>
      <c r="I5" s="824"/>
      <c r="J5" s="825"/>
      <c r="K5" s="825"/>
    </row>
    <row r="6" spans="1:11" x14ac:dyDescent="0.25">
      <c r="A6" s="807"/>
      <c r="B6" s="804" t="s">
        <v>690</v>
      </c>
      <c r="C6" s="805"/>
      <c r="D6" s="205"/>
      <c r="E6" s="205"/>
      <c r="F6" s="205"/>
      <c r="G6" s="205"/>
      <c r="H6" s="193">
        <f>SUM(D6:G6)</f>
        <v>0</v>
      </c>
      <c r="I6" s="824"/>
      <c r="J6" s="825"/>
      <c r="K6" s="825"/>
    </row>
    <row r="7" spans="1:11" x14ac:dyDescent="0.25">
      <c r="A7" s="808"/>
      <c r="B7" s="826" t="s">
        <v>691</v>
      </c>
      <c r="C7" s="827"/>
      <c r="D7" s="206"/>
      <c r="E7" s="206"/>
      <c r="F7" s="206"/>
      <c r="G7" s="206"/>
      <c r="H7" s="194"/>
      <c r="I7" s="824"/>
      <c r="J7" s="825"/>
      <c r="K7" s="825"/>
    </row>
    <row r="8" spans="1:11" ht="15.75" thickBot="1" x14ac:dyDescent="0.3">
      <c r="A8" s="809"/>
      <c r="B8" s="828" t="s">
        <v>692</v>
      </c>
      <c r="C8" s="829"/>
      <c r="D8" s="207"/>
      <c r="E8" s="207"/>
      <c r="F8" s="207"/>
      <c r="G8" s="207"/>
      <c r="H8" s="195">
        <f>SUM(D8:G8)</f>
        <v>0</v>
      </c>
      <c r="I8" s="824"/>
      <c r="J8" s="825"/>
      <c r="K8" s="825"/>
    </row>
    <row r="9" spans="1:11" ht="14.45" customHeight="1" x14ac:dyDescent="0.25">
      <c r="A9" s="798" t="s">
        <v>693</v>
      </c>
      <c r="B9" s="802" t="s">
        <v>694</v>
      </c>
      <c r="C9" s="803"/>
      <c r="D9" s="196">
        <f>SUM(D10:D11)</f>
        <v>0</v>
      </c>
      <c r="E9" s="196">
        <f t="shared" ref="E9:G9" si="0">SUM(E10:E11)</f>
        <v>0</v>
      </c>
      <c r="F9" s="196">
        <f t="shared" si="0"/>
        <v>0</v>
      </c>
      <c r="G9" s="196">
        <f t="shared" si="0"/>
        <v>0</v>
      </c>
      <c r="H9" s="197">
        <f>SUM(H10:H11)</f>
        <v>0</v>
      </c>
      <c r="I9" s="824"/>
      <c r="J9" s="825"/>
      <c r="K9" s="825"/>
    </row>
    <row r="10" spans="1:11" ht="14.45" customHeight="1" x14ac:dyDescent="0.25">
      <c r="A10" s="799"/>
      <c r="B10" s="804" t="s">
        <v>695</v>
      </c>
      <c r="C10" s="805"/>
      <c r="D10" s="205"/>
      <c r="E10" s="205"/>
      <c r="F10" s="205"/>
      <c r="G10" s="205"/>
      <c r="H10" s="193">
        <f>SUM(D10:G10)</f>
        <v>0</v>
      </c>
    </row>
    <row r="11" spans="1:11" x14ac:dyDescent="0.25">
      <c r="A11" s="800"/>
      <c r="B11" s="804" t="s">
        <v>696</v>
      </c>
      <c r="C11" s="805"/>
      <c r="D11" s="205"/>
      <c r="E11" s="205"/>
      <c r="F11" s="205"/>
      <c r="G11" s="205"/>
      <c r="H11" s="193">
        <f>SUM(D11:G11)</f>
        <v>0</v>
      </c>
      <c r="I11" s="818" t="s">
        <v>697</v>
      </c>
      <c r="J11" s="819"/>
      <c r="K11" s="819"/>
    </row>
    <row r="12" spans="1:11" x14ac:dyDescent="0.25">
      <c r="A12" s="800"/>
      <c r="B12" s="820" t="s">
        <v>698</v>
      </c>
      <c r="C12" s="821"/>
      <c r="D12" s="205"/>
      <c r="E12" s="205"/>
      <c r="F12" s="205"/>
      <c r="G12" s="205"/>
      <c r="H12" s="193">
        <f>SUM(D12:G12)</f>
        <v>0</v>
      </c>
      <c r="I12" s="818"/>
      <c r="J12" s="819"/>
      <c r="K12" s="819"/>
    </row>
    <row r="13" spans="1:11" x14ac:dyDescent="0.25">
      <c r="A13" s="800"/>
      <c r="B13" s="820" t="s">
        <v>699</v>
      </c>
      <c r="C13" s="821"/>
      <c r="D13" s="205"/>
      <c r="E13" s="205"/>
      <c r="F13" s="205"/>
      <c r="G13" s="205"/>
      <c r="H13" s="194">
        <f>SUM(D13:G13)</f>
        <v>0</v>
      </c>
      <c r="I13" s="818"/>
      <c r="J13" s="819"/>
      <c r="K13" s="819"/>
    </row>
    <row r="14" spans="1:11" ht="15.75" thickBot="1" x14ac:dyDescent="0.3">
      <c r="A14" s="801"/>
      <c r="B14" s="822" t="s">
        <v>700</v>
      </c>
      <c r="C14" s="823"/>
      <c r="D14" s="207"/>
      <c r="E14" s="207"/>
      <c r="F14" s="207"/>
      <c r="G14" s="207"/>
      <c r="H14" s="195">
        <f>SUM(D14:G14)</f>
        <v>0</v>
      </c>
      <c r="I14" s="818"/>
      <c r="J14" s="819"/>
      <c r="K14" s="819"/>
    </row>
    <row r="15" spans="1:11" ht="14.45" customHeight="1" x14ac:dyDescent="0.25">
      <c r="A15" s="806" t="s">
        <v>701</v>
      </c>
      <c r="B15" s="802" t="s">
        <v>702</v>
      </c>
      <c r="C15" s="803"/>
      <c r="D15" s="198">
        <f>SUM(D16:D18)</f>
        <v>0</v>
      </c>
      <c r="E15" s="198">
        <f>SUM(E16:E18)</f>
        <v>0</v>
      </c>
      <c r="F15" s="198">
        <f>SUM(F16:F18)</f>
        <v>0</v>
      </c>
      <c r="G15" s="198">
        <f>SUM(G16:G18)</f>
        <v>0</v>
      </c>
      <c r="H15" s="199">
        <f>SUM(H16:H18)</f>
        <v>0</v>
      </c>
      <c r="I15" s="818"/>
      <c r="J15" s="819"/>
      <c r="K15" s="819"/>
    </row>
    <row r="16" spans="1:11" ht="14.45" customHeight="1" x14ac:dyDescent="0.25">
      <c r="A16" s="807"/>
      <c r="B16" s="804" t="s">
        <v>703</v>
      </c>
      <c r="C16" s="805"/>
      <c r="D16" s="208"/>
      <c r="E16" s="208"/>
      <c r="F16" s="208"/>
      <c r="G16" s="208"/>
      <c r="H16" s="193">
        <f t="shared" ref="H16:H27" si="1">SUM(D16:G16)</f>
        <v>0</v>
      </c>
      <c r="I16" s="818"/>
      <c r="J16" s="819"/>
      <c r="K16" s="819"/>
    </row>
    <row r="17" spans="1:8" x14ac:dyDescent="0.25">
      <c r="A17" s="807"/>
      <c r="B17" s="804" t="s">
        <v>704</v>
      </c>
      <c r="C17" s="805"/>
      <c r="D17" s="208"/>
      <c r="E17" s="208"/>
      <c r="F17" s="208"/>
      <c r="G17" s="208"/>
      <c r="H17" s="193">
        <f t="shared" si="1"/>
        <v>0</v>
      </c>
    </row>
    <row r="18" spans="1:8" x14ac:dyDescent="0.25">
      <c r="A18" s="807"/>
      <c r="B18" s="804" t="s">
        <v>705</v>
      </c>
      <c r="C18" s="805"/>
      <c r="D18" s="208"/>
      <c r="E18" s="208"/>
      <c r="F18" s="208"/>
      <c r="G18" s="208"/>
      <c r="H18" s="193">
        <f t="shared" si="1"/>
        <v>0</v>
      </c>
    </row>
    <row r="19" spans="1:8" x14ac:dyDescent="0.25">
      <c r="A19" s="807"/>
      <c r="B19" s="834" t="s">
        <v>706</v>
      </c>
      <c r="C19" s="835"/>
      <c r="D19" s="209"/>
      <c r="E19" s="209"/>
      <c r="F19" s="209"/>
      <c r="G19" s="209"/>
      <c r="H19" s="200">
        <f t="shared" si="1"/>
        <v>0</v>
      </c>
    </row>
    <row r="20" spans="1:8" x14ac:dyDescent="0.25">
      <c r="A20" s="807"/>
      <c r="B20" s="834" t="s">
        <v>707</v>
      </c>
      <c r="C20" s="835"/>
      <c r="D20" s="209"/>
      <c r="E20" s="209"/>
      <c r="F20" s="209"/>
      <c r="G20" s="209"/>
      <c r="H20" s="193">
        <f t="shared" si="1"/>
        <v>0</v>
      </c>
    </row>
    <row r="21" spans="1:8" x14ac:dyDescent="0.25">
      <c r="A21" s="807"/>
      <c r="B21" s="834" t="s">
        <v>708</v>
      </c>
      <c r="C21" s="835"/>
      <c r="D21" s="201">
        <f>SUM(D22:D24)</f>
        <v>0</v>
      </c>
      <c r="E21" s="201">
        <f>SUM(E22:E24)</f>
        <v>0</v>
      </c>
      <c r="F21" s="201">
        <f>SUM(F22:F24)</f>
        <v>0</v>
      </c>
      <c r="G21" s="201">
        <f>SUM(G22:G24)</f>
        <v>0</v>
      </c>
      <c r="H21" s="200">
        <f>SUM(D21:G21)</f>
        <v>0</v>
      </c>
    </row>
    <row r="22" spans="1:8" x14ac:dyDescent="0.25">
      <c r="A22" s="807"/>
      <c r="B22" s="804" t="s">
        <v>709</v>
      </c>
      <c r="C22" s="805"/>
      <c r="D22" s="205"/>
      <c r="E22" s="205"/>
      <c r="F22" s="205"/>
      <c r="G22" s="205"/>
      <c r="H22" s="193">
        <f t="shared" si="1"/>
        <v>0</v>
      </c>
    </row>
    <row r="23" spans="1:8" x14ac:dyDescent="0.25">
      <c r="A23" s="807"/>
      <c r="B23" s="804" t="s">
        <v>710</v>
      </c>
      <c r="C23" s="805"/>
      <c r="D23" s="205"/>
      <c r="E23" s="205"/>
      <c r="F23" s="205"/>
      <c r="G23" s="205"/>
      <c r="H23" s="193">
        <f t="shared" si="1"/>
        <v>0</v>
      </c>
    </row>
    <row r="24" spans="1:8" x14ac:dyDescent="0.25">
      <c r="A24" s="807"/>
      <c r="B24" s="804" t="s">
        <v>711</v>
      </c>
      <c r="C24" s="805"/>
      <c r="D24" s="205"/>
      <c r="E24" s="205"/>
      <c r="F24" s="205"/>
      <c r="G24" s="205"/>
      <c r="H24" s="193">
        <f t="shared" si="1"/>
        <v>0</v>
      </c>
    </row>
    <row r="25" spans="1:8" x14ac:dyDescent="0.25">
      <c r="A25" s="807"/>
      <c r="B25" s="834" t="s">
        <v>712</v>
      </c>
      <c r="C25" s="835"/>
      <c r="D25" s="202">
        <f>SUM(D26:D27)</f>
        <v>0</v>
      </c>
      <c r="E25" s="202">
        <f>SUM(E26:E27)</f>
        <v>0</v>
      </c>
      <c r="F25" s="202">
        <f>SUM(F26:F27)</f>
        <v>0</v>
      </c>
      <c r="G25" s="202">
        <f>SUM(G26:G27)</f>
        <v>0</v>
      </c>
      <c r="H25" s="200">
        <f t="shared" si="1"/>
        <v>0</v>
      </c>
    </row>
    <row r="26" spans="1:8" x14ac:dyDescent="0.25">
      <c r="A26" s="807"/>
      <c r="B26" s="804" t="s">
        <v>713</v>
      </c>
      <c r="C26" s="805"/>
      <c r="D26" s="208"/>
      <c r="E26" s="208"/>
      <c r="F26" s="208"/>
      <c r="G26" s="208"/>
      <c r="H26" s="193">
        <f t="shared" si="1"/>
        <v>0</v>
      </c>
    </row>
    <row r="27" spans="1:8" ht="15.75" thickBot="1" x14ac:dyDescent="0.3">
      <c r="A27" s="809"/>
      <c r="B27" s="828" t="s">
        <v>714</v>
      </c>
      <c r="C27" s="829"/>
      <c r="D27" s="210"/>
      <c r="E27" s="210"/>
      <c r="F27" s="210"/>
      <c r="G27" s="210"/>
      <c r="H27" s="203">
        <f t="shared" si="1"/>
        <v>0</v>
      </c>
    </row>
    <row r="28" spans="1:8" ht="141" customHeight="1" x14ac:dyDescent="0.25">
      <c r="A28" s="830" t="s">
        <v>715</v>
      </c>
      <c r="B28" s="831"/>
      <c r="C28" s="831"/>
      <c r="D28" s="831"/>
      <c r="E28" s="831"/>
      <c r="F28" s="831"/>
      <c r="G28" s="831"/>
      <c r="H28" s="832"/>
    </row>
    <row r="29" spans="1:8" x14ac:dyDescent="0.25">
      <c r="A29" s="833" t="s">
        <v>716</v>
      </c>
      <c r="B29" s="833"/>
      <c r="C29" s="833"/>
      <c r="D29" s="833"/>
      <c r="E29" s="833"/>
      <c r="F29" s="833"/>
      <c r="G29" s="833"/>
      <c r="H29" s="833"/>
    </row>
    <row r="32" spans="1:8" x14ac:dyDescent="0.25">
      <c r="C32" s="204"/>
    </row>
    <row r="33" spans="3:3" x14ac:dyDescent="0.25">
      <c r="C33" s="204"/>
    </row>
    <row r="34" spans="3:3" x14ac:dyDescent="0.25">
      <c r="C34" s="204"/>
    </row>
  </sheetData>
  <mergeCells count="37">
    <mergeCell ref="A28:H28"/>
    <mergeCell ref="A29:H29"/>
    <mergeCell ref="B20:C20"/>
    <mergeCell ref="B21:C21"/>
    <mergeCell ref="B22:C22"/>
    <mergeCell ref="B23:C23"/>
    <mergeCell ref="B24:C24"/>
    <mergeCell ref="B25:C25"/>
    <mergeCell ref="A15:A27"/>
    <mergeCell ref="B15:C15"/>
    <mergeCell ref="B16:C16"/>
    <mergeCell ref="B17:C17"/>
    <mergeCell ref="B18:C18"/>
    <mergeCell ref="B19:C19"/>
    <mergeCell ref="B26:C26"/>
    <mergeCell ref="B27:C27"/>
    <mergeCell ref="I11:K16"/>
    <mergeCell ref="B12:C12"/>
    <mergeCell ref="B13:C13"/>
    <mergeCell ref="B14:C14"/>
    <mergeCell ref="I3:K9"/>
    <mergeCell ref="B4:C4"/>
    <mergeCell ref="B5:C5"/>
    <mergeCell ref="B6:C6"/>
    <mergeCell ref="B7:C7"/>
    <mergeCell ref="B8:C8"/>
    <mergeCell ref="A1:B1"/>
    <mergeCell ref="C1:E1"/>
    <mergeCell ref="G1:H1"/>
    <mergeCell ref="A2:C2"/>
    <mergeCell ref="I2:K2"/>
    <mergeCell ref="A9:A14"/>
    <mergeCell ref="B9:C9"/>
    <mergeCell ref="B10:C10"/>
    <mergeCell ref="B11:C11"/>
    <mergeCell ref="A3:A8"/>
    <mergeCell ref="B3:C3"/>
  </mergeCells>
  <printOptions horizontalCentered="1"/>
  <pageMargins left="0.7" right="0.7" top="1" bottom="0.25" header="0.3" footer="0.3"/>
  <pageSetup scale="91" fitToHeight="0" orientation="portrait" r:id="rId1"/>
  <headerFooter>
    <oddHeader>&amp;L&amp;G&amp;R&amp;"-,Bold"&amp;14Attorney General's Auto Theft Initiative
&amp;12FY 2022 CATPA Grant Quarter Report</oddHeader>
    <oddFooter>&amp;LPage &amp;P of &amp;N Pages&amp;R&amp;9Revised  06/16/2021</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T95"/>
  <sheetViews>
    <sheetView zoomScaleNormal="100" workbookViewId="0">
      <selection activeCell="B72" sqref="B72:C72"/>
    </sheetView>
  </sheetViews>
  <sheetFormatPr defaultRowHeight="15" x14ac:dyDescent="0.25"/>
  <cols>
    <col min="1" max="1" width="4.140625" customWidth="1"/>
    <col min="2" max="2" width="4.85546875" customWidth="1"/>
    <col min="3" max="3" width="33.42578125" style="103" customWidth="1"/>
    <col min="4" max="4" width="8.5703125" customWidth="1"/>
    <col min="5" max="5" width="8.28515625" customWidth="1"/>
    <col min="6" max="6" width="9.42578125" customWidth="1"/>
    <col min="7" max="7" width="8.5703125" customWidth="1"/>
    <col min="8" max="8" width="8.85546875" customWidth="1"/>
  </cols>
  <sheetData>
    <row r="1" spans="1:20" ht="29.45" customHeight="1" thickBot="1" x14ac:dyDescent="0.3">
      <c r="A1" s="812" t="s">
        <v>179</v>
      </c>
      <c r="B1" s="812"/>
      <c r="C1" s="471"/>
      <c r="D1" s="471"/>
      <c r="E1" s="471"/>
      <c r="F1" s="211" t="s">
        <v>677</v>
      </c>
      <c r="G1" s="836"/>
      <c r="H1" s="836"/>
      <c r="M1" s="837" t="s">
        <v>717</v>
      </c>
      <c r="N1" s="837"/>
      <c r="O1" s="837"/>
      <c r="P1" s="837"/>
      <c r="Q1" s="837"/>
      <c r="R1" s="837"/>
      <c r="S1" s="837"/>
      <c r="T1" s="837"/>
    </row>
    <row r="2" spans="1:20" s="192" customFormat="1" ht="26.45" customHeight="1" thickBot="1" x14ac:dyDescent="0.25">
      <c r="A2" s="838" t="s">
        <v>678</v>
      </c>
      <c r="B2" s="839"/>
      <c r="C2" s="839"/>
      <c r="D2" s="187" t="s">
        <v>679</v>
      </c>
      <c r="E2" s="187" t="s">
        <v>680</v>
      </c>
      <c r="F2" s="187" t="s">
        <v>681</v>
      </c>
      <c r="G2" s="187" t="s">
        <v>682</v>
      </c>
      <c r="H2" s="188" t="s">
        <v>683</v>
      </c>
      <c r="I2" s="840" t="s">
        <v>684</v>
      </c>
      <c r="J2" s="817"/>
      <c r="K2" s="817"/>
      <c r="M2" s="824" t="s">
        <v>718</v>
      </c>
      <c r="N2" s="824"/>
      <c r="O2" s="824"/>
      <c r="P2" s="824"/>
      <c r="Q2" s="824"/>
      <c r="R2" s="824"/>
      <c r="S2" s="824"/>
      <c r="T2" s="824"/>
    </row>
    <row r="3" spans="1:20" ht="14.45" customHeight="1" x14ac:dyDescent="0.25">
      <c r="A3" s="841" t="s">
        <v>719</v>
      </c>
      <c r="B3" s="844" t="s">
        <v>458</v>
      </c>
      <c r="C3" s="212" t="s">
        <v>720</v>
      </c>
      <c r="D3" s="213">
        <f>SUM(D4:D5)</f>
        <v>0</v>
      </c>
      <c r="E3" s="213">
        <f t="shared" ref="E3:G3" si="0">SUM(E4:E5)</f>
        <v>0</v>
      </c>
      <c r="F3" s="213">
        <f t="shared" si="0"/>
        <v>0</v>
      </c>
      <c r="G3" s="213">
        <f t="shared" si="0"/>
        <v>0</v>
      </c>
      <c r="H3" s="214">
        <f t="shared" ref="H3:H4" si="1">SUM(D3:G3)</f>
        <v>0</v>
      </c>
      <c r="I3" s="847" t="s">
        <v>687</v>
      </c>
      <c r="J3" s="825"/>
      <c r="K3" s="825"/>
      <c r="M3" s="824"/>
      <c r="N3" s="824"/>
      <c r="O3" s="824"/>
      <c r="P3" s="824"/>
      <c r="Q3" s="824"/>
      <c r="R3" s="824"/>
      <c r="S3" s="824"/>
      <c r="T3" s="824"/>
    </row>
    <row r="4" spans="1:20" ht="15" customHeight="1" x14ac:dyDescent="0.25">
      <c r="A4" s="842"/>
      <c r="B4" s="845"/>
      <c r="C4" s="215" t="s">
        <v>879</v>
      </c>
      <c r="D4" s="216">
        <f>SUM(D7,D14,D21,D28,D35)</f>
        <v>0</v>
      </c>
      <c r="E4" s="216">
        <f t="shared" ref="E4:G4" si="2">SUM(E7,E14,E21,E28,E35)</f>
        <v>0</v>
      </c>
      <c r="F4" s="216">
        <f t="shared" si="2"/>
        <v>0</v>
      </c>
      <c r="G4" s="216">
        <f t="shared" si="2"/>
        <v>0</v>
      </c>
      <c r="H4" s="217">
        <f t="shared" si="1"/>
        <v>0</v>
      </c>
      <c r="I4" s="847"/>
      <c r="J4" s="825"/>
      <c r="K4" s="825"/>
      <c r="M4" s="824"/>
      <c r="N4" s="824"/>
      <c r="O4" s="824"/>
      <c r="P4" s="824"/>
      <c r="Q4" s="824"/>
      <c r="R4" s="824"/>
      <c r="S4" s="824"/>
      <c r="T4" s="824"/>
    </row>
    <row r="5" spans="1:20" ht="15.75" thickBot="1" x14ac:dyDescent="0.3">
      <c r="A5" s="842"/>
      <c r="B5" s="846"/>
      <c r="C5" s="218" t="s">
        <v>880</v>
      </c>
      <c r="D5" s="219">
        <f>SUM(D10,D17,D24,D31,D36)</f>
        <v>0</v>
      </c>
      <c r="E5" s="219">
        <f t="shared" ref="E5:G5" si="3">SUM(E10,E17,E24,E31,E36)</f>
        <v>0</v>
      </c>
      <c r="F5" s="219">
        <f t="shared" si="3"/>
        <v>0</v>
      </c>
      <c r="G5" s="219">
        <f t="shared" si="3"/>
        <v>0</v>
      </c>
      <c r="H5" s="220">
        <f>SUM(D5:G5)</f>
        <v>0</v>
      </c>
      <c r="I5" s="847"/>
      <c r="J5" s="825"/>
      <c r="K5" s="825"/>
      <c r="M5" s="824"/>
      <c r="N5" s="824"/>
      <c r="O5" s="824"/>
      <c r="P5" s="824"/>
      <c r="Q5" s="824"/>
      <c r="R5" s="824"/>
      <c r="S5" s="824"/>
      <c r="T5" s="824"/>
    </row>
    <row r="6" spans="1:20" ht="15" customHeight="1" x14ac:dyDescent="0.25">
      <c r="A6" s="842"/>
      <c r="B6" s="844" t="s">
        <v>721</v>
      </c>
      <c r="C6" s="221" t="s">
        <v>722</v>
      </c>
      <c r="D6" s="222">
        <f>SUM(D7+D10)</f>
        <v>0</v>
      </c>
      <c r="E6" s="222">
        <f t="shared" ref="E6:G6" si="4">SUM(E7+E10)</f>
        <v>0</v>
      </c>
      <c r="F6" s="222">
        <f t="shared" si="4"/>
        <v>0</v>
      </c>
      <c r="G6" s="222">
        <f t="shared" si="4"/>
        <v>0</v>
      </c>
      <c r="H6" s="214">
        <f>SUM(D6,E6,F6,G6)</f>
        <v>0</v>
      </c>
      <c r="I6" s="847"/>
      <c r="J6" s="825"/>
      <c r="K6" s="825"/>
      <c r="M6" s="824"/>
      <c r="N6" s="824"/>
      <c r="O6" s="824"/>
      <c r="P6" s="824"/>
      <c r="Q6" s="824"/>
      <c r="R6" s="824"/>
      <c r="S6" s="824"/>
      <c r="T6" s="824"/>
    </row>
    <row r="7" spans="1:20" x14ac:dyDescent="0.25">
      <c r="A7" s="842"/>
      <c r="B7" s="845"/>
      <c r="C7" s="215" t="s">
        <v>879</v>
      </c>
      <c r="D7" s="223">
        <f>SUM(D8:D9)</f>
        <v>0</v>
      </c>
      <c r="E7" s="223">
        <f t="shared" ref="E7:G7" si="5">SUM(E8:E9)</f>
        <v>0</v>
      </c>
      <c r="F7" s="223">
        <f t="shared" si="5"/>
        <v>0</v>
      </c>
      <c r="G7" s="223">
        <f t="shared" si="5"/>
        <v>0</v>
      </c>
      <c r="H7" s="217">
        <f>SUM(D7:G7)</f>
        <v>0</v>
      </c>
      <c r="I7" s="847"/>
      <c r="J7" s="825"/>
      <c r="K7" s="825"/>
      <c r="M7" s="824"/>
      <c r="N7" s="824"/>
      <c r="O7" s="824"/>
      <c r="P7" s="824"/>
      <c r="Q7" s="824"/>
      <c r="R7" s="824"/>
      <c r="S7" s="824"/>
      <c r="T7" s="824"/>
    </row>
    <row r="8" spans="1:20" x14ac:dyDescent="0.25">
      <c r="A8" s="842"/>
      <c r="B8" s="845"/>
      <c r="C8" s="224" t="s">
        <v>723</v>
      </c>
      <c r="D8" s="232"/>
      <c r="E8" s="232"/>
      <c r="F8" s="232"/>
      <c r="G8" s="232"/>
      <c r="H8" s="217">
        <f t="shared" ref="H8:H71" si="6">SUM(D8:G8)</f>
        <v>0</v>
      </c>
      <c r="I8" s="847"/>
      <c r="J8" s="825"/>
      <c r="K8" s="825"/>
      <c r="M8" s="824"/>
      <c r="N8" s="824"/>
      <c r="O8" s="824"/>
      <c r="P8" s="824"/>
      <c r="Q8" s="824"/>
      <c r="R8" s="824"/>
      <c r="S8" s="824"/>
      <c r="T8" s="824"/>
    </row>
    <row r="9" spans="1:20" x14ac:dyDescent="0.25">
      <c r="A9" s="842"/>
      <c r="B9" s="845"/>
      <c r="C9" s="224" t="s">
        <v>724</v>
      </c>
      <c r="D9" s="232"/>
      <c r="E9" s="232"/>
      <c r="F9" s="232"/>
      <c r="G9" s="232"/>
      <c r="H9" s="217">
        <f t="shared" si="6"/>
        <v>0</v>
      </c>
      <c r="M9" s="824"/>
      <c r="N9" s="824"/>
      <c r="O9" s="824"/>
      <c r="P9" s="824"/>
      <c r="Q9" s="824"/>
      <c r="R9" s="824"/>
      <c r="S9" s="824"/>
      <c r="T9" s="824"/>
    </row>
    <row r="10" spans="1:20" ht="15" customHeight="1" x14ac:dyDescent="0.25">
      <c r="A10" s="842"/>
      <c r="B10" s="845"/>
      <c r="C10" s="215" t="s">
        <v>880</v>
      </c>
      <c r="D10" s="223">
        <f>SUM(D11:D12)</f>
        <v>0</v>
      </c>
      <c r="E10" s="223">
        <f t="shared" ref="E10:G10" si="7">SUM(E11:E12)</f>
        <v>0</v>
      </c>
      <c r="F10" s="223">
        <f t="shared" si="7"/>
        <v>0</v>
      </c>
      <c r="G10" s="223">
        <f t="shared" si="7"/>
        <v>0</v>
      </c>
      <c r="H10" s="217">
        <f t="shared" si="6"/>
        <v>0</v>
      </c>
      <c r="I10" s="848" t="s">
        <v>697</v>
      </c>
      <c r="J10" s="819"/>
      <c r="K10" s="819"/>
      <c r="M10" s="824"/>
      <c r="N10" s="824"/>
      <c r="O10" s="824"/>
      <c r="P10" s="824"/>
      <c r="Q10" s="824"/>
      <c r="R10" s="824"/>
      <c r="S10" s="824"/>
      <c r="T10" s="824"/>
    </row>
    <row r="11" spans="1:20" x14ac:dyDescent="0.25">
      <c r="A11" s="842"/>
      <c r="B11" s="845"/>
      <c r="C11" s="224" t="s">
        <v>723</v>
      </c>
      <c r="D11" s="232"/>
      <c r="E11" s="232"/>
      <c r="F11" s="232"/>
      <c r="G11" s="232"/>
      <c r="H11" s="217">
        <f t="shared" si="6"/>
        <v>0</v>
      </c>
      <c r="I11" s="848"/>
      <c r="J11" s="819"/>
      <c r="K11" s="819"/>
      <c r="M11" s="824"/>
      <c r="N11" s="824"/>
      <c r="O11" s="824"/>
      <c r="P11" s="824"/>
      <c r="Q11" s="824"/>
      <c r="R11" s="824"/>
      <c r="S11" s="824"/>
      <c r="T11" s="824"/>
    </row>
    <row r="12" spans="1:20" ht="15.75" thickBot="1" x14ac:dyDescent="0.3">
      <c r="A12" s="842"/>
      <c r="B12" s="846"/>
      <c r="C12" s="225" t="s">
        <v>724</v>
      </c>
      <c r="D12" s="233"/>
      <c r="E12" s="233"/>
      <c r="F12" s="233"/>
      <c r="G12" s="233"/>
      <c r="H12" s="220">
        <f t="shared" si="6"/>
        <v>0</v>
      </c>
      <c r="I12" s="848"/>
      <c r="J12" s="819"/>
      <c r="K12" s="819"/>
      <c r="M12" s="824"/>
      <c r="N12" s="824"/>
      <c r="O12" s="824"/>
      <c r="P12" s="824"/>
      <c r="Q12" s="824"/>
      <c r="R12" s="824"/>
      <c r="S12" s="824"/>
      <c r="T12" s="824"/>
    </row>
    <row r="13" spans="1:20" ht="15" customHeight="1" x14ac:dyDescent="0.25">
      <c r="A13" s="842"/>
      <c r="B13" s="844" t="s">
        <v>725</v>
      </c>
      <c r="C13" s="221" t="s">
        <v>726</v>
      </c>
      <c r="D13" s="222">
        <f>SUM(D14+D17)</f>
        <v>0</v>
      </c>
      <c r="E13" s="222">
        <f t="shared" ref="E13:G13" si="8">SUM(E14+E17)</f>
        <v>0</v>
      </c>
      <c r="F13" s="222">
        <f t="shared" si="8"/>
        <v>0</v>
      </c>
      <c r="G13" s="222">
        <f t="shared" si="8"/>
        <v>0</v>
      </c>
      <c r="H13" s="214">
        <f t="shared" si="6"/>
        <v>0</v>
      </c>
      <c r="I13" s="848"/>
      <c r="J13" s="819"/>
      <c r="K13" s="819"/>
      <c r="M13" s="825" t="s">
        <v>727</v>
      </c>
      <c r="N13" s="825"/>
      <c r="O13" s="825"/>
      <c r="P13" s="825"/>
      <c r="Q13" s="825"/>
      <c r="R13" s="825"/>
      <c r="S13" s="825"/>
      <c r="T13" s="825"/>
    </row>
    <row r="14" spans="1:20" x14ac:dyDescent="0.25">
      <c r="A14" s="842"/>
      <c r="B14" s="845"/>
      <c r="C14" s="215" t="s">
        <v>879</v>
      </c>
      <c r="D14" s="223">
        <f>SUM(D15:D16)</f>
        <v>0</v>
      </c>
      <c r="E14" s="223">
        <f t="shared" ref="E14:G14" si="9">SUM(E15:E16)</f>
        <v>0</v>
      </c>
      <c r="F14" s="223">
        <f t="shared" si="9"/>
        <v>0</v>
      </c>
      <c r="G14" s="223">
        <f t="shared" si="9"/>
        <v>0</v>
      </c>
      <c r="H14" s="217">
        <f t="shared" si="6"/>
        <v>0</v>
      </c>
      <c r="I14" s="848"/>
      <c r="J14" s="819"/>
      <c r="K14" s="819"/>
      <c r="M14" s="825"/>
      <c r="N14" s="825"/>
      <c r="O14" s="825"/>
      <c r="P14" s="825"/>
      <c r="Q14" s="825"/>
      <c r="R14" s="825"/>
      <c r="S14" s="825"/>
      <c r="T14" s="825"/>
    </row>
    <row r="15" spans="1:20" x14ac:dyDescent="0.25">
      <c r="A15" s="842"/>
      <c r="B15" s="845"/>
      <c r="C15" s="224" t="s">
        <v>723</v>
      </c>
      <c r="D15" s="232"/>
      <c r="E15" s="232"/>
      <c r="F15" s="232"/>
      <c r="G15" s="232"/>
      <c r="H15" s="217">
        <f t="shared" si="6"/>
        <v>0</v>
      </c>
      <c r="I15" s="848"/>
      <c r="J15" s="819"/>
      <c r="K15" s="819"/>
      <c r="M15" s="825"/>
      <c r="N15" s="825"/>
      <c r="O15" s="825"/>
      <c r="P15" s="825"/>
      <c r="Q15" s="825"/>
      <c r="R15" s="825"/>
      <c r="S15" s="825"/>
      <c r="T15" s="825"/>
    </row>
    <row r="16" spans="1:20" x14ac:dyDescent="0.25">
      <c r="A16" s="842"/>
      <c r="B16" s="845"/>
      <c r="C16" s="224" t="s">
        <v>724</v>
      </c>
      <c r="D16" s="232"/>
      <c r="E16" s="232"/>
      <c r="F16" s="232"/>
      <c r="G16" s="232"/>
      <c r="H16" s="217">
        <f t="shared" si="6"/>
        <v>0</v>
      </c>
      <c r="M16" s="825"/>
      <c r="N16" s="825"/>
      <c r="O16" s="825"/>
      <c r="P16" s="825"/>
      <c r="Q16" s="825"/>
      <c r="R16" s="825"/>
      <c r="S16" s="825"/>
      <c r="T16" s="825"/>
    </row>
    <row r="17" spans="1:20" x14ac:dyDescent="0.25">
      <c r="A17" s="842"/>
      <c r="B17" s="845"/>
      <c r="C17" s="215" t="s">
        <v>880</v>
      </c>
      <c r="D17" s="223">
        <f>SUM(D18:D19)</f>
        <v>0</v>
      </c>
      <c r="E17" s="223">
        <f t="shared" ref="E17:G17" si="10">SUM(E18:E19)</f>
        <v>0</v>
      </c>
      <c r="F17" s="223">
        <f t="shared" si="10"/>
        <v>0</v>
      </c>
      <c r="G17" s="223">
        <f t="shared" si="10"/>
        <v>0</v>
      </c>
      <c r="H17" s="217">
        <f t="shared" si="6"/>
        <v>0</v>
      </c>
      <c r="M17" s="825"/>
      <c r="N17" s="825"/>
      <c r="O17" s="825"/>
      <c r="P17" s="825"/>
      <c r="Q17" s="825"/>
      <c r="R17" s="825"/>
      <c r="S17" s="825"/>
      <c r="T17" s="825"/>
    </row>
    <row r="18" spans="1:20" x14ac:dyDescent="0.25">
      <c r="A18" s="842"/>
      <c r="B18" s="845"/>
      <c r="C18" s="224" t="s">
        <v>723</v>
      </c>
      <c r="D18" s="232"/>
      <c r="E18" s="232"/>
      <c r="F18" s="232"/>
      <c r="G18" s="232"/>
      <c r="H18" s="217">
        <f t="shared" si="6"/>
        <v>0</v>
      </c>
      <c r="M18" s="825"/>
      <c r="N18" s="825"/>
      <c r="O18" s="825"/>
      <c r="P18" s="825"/>
      <c r="Q18" s="825"/>
      <c r="R18" s="825"/>
      <c r="S18" s="825"/>
      <c r="T18" s="825"/>
    </row>
    <row r="19" spans="1:20" ht="15.75" thickBot="1" x14ac:dyDescent="0.3">
      <c r="A19" s="842"/>
      <c r="B19" s="846"/>
      <c r="C19" s="225" t="s">
        <v>724</v>
      </c>
      <c r="D19" s="233"/>
      <c r="E19" s="233"/>
      <c r="F19" s="233"/>
      <c r="G19" s="233"/>
      <c r="H19" s="220">
        <f t="shared" si="6"/>
        <v>0</v>
      </c>
      <c r="M19" s="825"/>
      <c r="N19" s="825"/>
      <c r="O19" s="825"/>
      <c r="P19" s="825"/>
      <c r="Q19" s="825"/>
      <c r="R19" s="825"/>
      <c r="S19" s="825"/>
      <c r="T19" s="825"/>
    </row>
    <row r="20" spans="1:20" x14ac:dyDescent="0.25">
      <c r="A20" s="842"/>
      <c r="B20" s="844" t="s">
        <v>13</v>
      </c>
      <c r="C20" s="221" t="s">
        <v>728</v>
      </c>
      <c r="D20" s="222">
        <f>SUM(D21+D24)</f>
        <v>0</v>
      </c>
      <c r="E20" s="222">
        <f t="shared" ref="E20:G20" si="11">SUM(E21+E24)</f>
        <v>0</v>
      </c>
      <c r="F20" s="222">
        <f t="shared" si="11"/>
        <v>0</v>
      </c>
      <c r="G20" s="222">
        <f t="shared" si="11"/>
        <v>0</v>
      </c>
      <c r="H20" s="214">
        <f t="shared" si="6"/>
        <v>0</v>
      </c>
      <c r="M20" s="825"/>
      <c r="N20" s="825"/>
      <c r="O20" s="825"/>
      <c r="P20" s="825"/>
      <c r="Q20" s="825"/>
      <c r="R20" s="825"/>
      <c r="S20" s="825"/>
      <c r="T20" s="825"/>
    </row>
    <row r="21" spans="1:20" x14ac:dyDescent="0.25">
      <c r="A21" s="842"/>
      <c r="B21" s="845"/>
      <c r="C21" s="215" t="s">
        <v>879</v>
      </c>
      <c r="D21" s="223">
        <f>SUM(D22:D23)</f>
        <v>0</v>
      </c>
      <c r="E21" s="223">
        <f t="shared" ref="E21:G21" si="12">SUM(E22:E23)</f>
        <v>0</v>
      </c>
      <c r="F21" s="223">
        <f t="shared" si="12"/>
        <v>0</v>
      </c>
      <c r="G21" s="223">
        <f t="shared" si="12"/>
        <v>0</v>
      </c>
      <c r="H21" s="217">
        <f t="shared" si="6"/>
        <v>0</v>
      </c>
      <c r="M21" s="825"/>
      <c r="N21" s="825"/>
      <c r="O21" s="825"/>
      <c r="P21" s="825"/>
      <c r="Q21" s="825"/>
      <c r="R21" s="825"/>
      <c r="S21" s="825"/>
      <c r="T21" s="825"/>
    </row>
    <row r="22" spans="1:20" x14ac:dyDescent="0.25">
      <c r="A22" s="842"/>
      <c r="B22" s="845"/>
      <c r="C22" s="224" t="s">
        <v>881</v>
      </c>
      <c r="D22" s="232"/>
      <c r="E22" s="232"/>
      <c r="F22" s="232"/>
      <c r="G22" s="232"/>
      <c r="H22" s="217">
        <f t="shared" si="6"/>
        <v>0</v>
      </c>
      <c r="M22" s="825"/>
      <c r="N22" s="825"/>
      <c r="O22" s="825"/>
      <c r="P22" s="825"/>
      <c r="Q22" s="825"/>
      <c r="R22" s="825"/>
      <c r="S22" s="825"/>
      <c r="T22" s="825"/>
    </row>
    <row r="23" spans="1:20" x14ac:dyDescent="0.25">
      <c r="A23" s="842"/>
      <c r="B23" s="845"/>
      <c r="C23" s="224" t="s">
        <v>729</v>
      </c>
      <c r="D23" s="232"/>
      <c r="E23" s="232"/>
      <c r="F23" s="232"/>
      <c r="G23" s="232"/>
      <c r="H23" s="217">
        <f t="shared" si="6"/>
        <v>0</v>
      </c>
      <c r="M23" s="825"/>
      <c r="N23" s="825"/>
      <c r="O23" s="825"/>
      <c r="P23" s="825"/>
      <c r="Q23" s="825"/>
      <c r="R23" s="825"/>
      <c r="S23" s="825"/>
      <c r="T23" s="825"/>
    </row>
    <row r="24" spans="1:20" x14ac:dyDescent="0.25">
      <c r="A24" s="842"/>
      <c r="B24" s="845"/>
      <c r="C24" s="215" t="s">
        <v>880</v>
      </c>
      <c r="D24" s="223">
        <f>SUM(D25:D26)</f>
        <v>0</v>
      </c>
      <c r="E24" s="223">
        <f t="shared" ref="E24:G24" si="13">SUM(E25:E26)</f>
        <v>0</v>
      </c>
      <c r="F24" s="223">
        <f t="shared" si="13"/>
        <v>0</v>
      </c>
      <c r="G24" s="223">
        <f t="shared" si="13"/>
        <v>0</v>
      </c>
      <c r="H24" s="217">
        <f t="shared" si="6"/>
        <v>0</v>
      </c>
      <c r="M24" s="825"/>
      <c r="N24" s="825"/>
      <c r="O24" s="825"/>
      <c r="P24" s="825"/>
      <c r="Q24" s="825"/>
      <c r="R24" s="825"/>
      <c r="S24" s="825"/>
      <c r="T24" s="825"/>
    </row>
    <row r="25" spans="1:20" x14ac:dyDescent="0.25">
      <c r="A25" s="842"/>
      <c r="B25" s="845"/>
      <c r="C25" s="224" t="s">
        <v>881</v>
      </c>
      <c r="D25" s="232"/>
      <c r="E25" s="232"/>
      <c r="F25" s="232"/>
      <c r="G25" s="232"/>
      <c r="H25" s="217">
        <f t="shared" si="6"/>
        <v>0</v>
      </c>
      <c r="M25" s="825"/>
      <c r="N25" s="825"/>
      <c r="O25" s="825"/>
      <c r="P25" s="825"/>
      <c r="Q25" s="825"/>
      <c r="R25" s="825"/>
      <c r="S25" s="825"/>
      <c r="T25" s="825"/>
    </row>
    <row r="26" spans="1:20" ht="15.75" thickBot="1" x14ac:dyDescent="0.3">
      <c r="A26" s="842"/>
      <c r="B26" s="846"/>
      <c r="C26" s="225" t="s">
        <v>729</v>
      </c>
      <c r="D26" s="233"/>
      <c r="E26" s="233"/>
      <c r="F26" s="233"/>
      <c r="G26" s="233"/>
      <c r="H26" s="220">
        <f t="shared" si="6"/>
        <v>0</v>
      </c>
      <c r="M26" s="825"/>
      <c r="N26" s="825"/>
      <c r="O26" s="825"/>
      <c r="P26" s="825"/>
      <c r="Q26" s="825"/>
      <c r="R26" s="825"/>
      <c r="S26" s="825"/>
      <c r="T26" s="825"/>
    </row>
    <row r="27" spans="1:20" x14ac:dyDescent="0.25">
      <c r="A27" s="842"/>
      <c r="B27" s="844" t="s">
        <v>730</v>
      </c>
      <c r="C27" s="221" t="s">
        <v>731</v>
      </c>
      <c r="D27" s="222">
        <f>SUM(D28,D31)</f>
        <v>0</v>
      </c>
      <c r="E27" s="222">
        <f t="shared" ref="E27:G27" si="14">SUM(E28,E31)</f>
        <v>0</v>
      </c>
      <c r="F27" s="222">
        <f t="shared" si="14"/>
        <v>0</v>
      </c>
      <c r="G27" s="222">
        <f t="shared" si="14"/>
        <v>0</v>
      </c>
      <c r="H27" s="214">
        <f t="shared" si="6"/>
        <v>0</v>
      </c>
      <c r="M27" s="825"/>
      <c r="N27" s="825"/>
      <c r="O27" s="825"/>
      <c r="P27" s="825"/>
      <c r="Q27" s="825"/>
      <c r="R27" s="825"/>
      <c r="S27" s="825"/>
      <c r="T27" s="825"/>
    </row>
    <row r="28" spans="1:20" x14ac:dyDescent="0.25">
      <c r="A28" s="842"/>
      <c r="B28" s="845"/>
      <c r="C28" s="215" t="s">
        <v>879</v>
      </c>
      <c r="D28" s="223">
        <f>SUM(D29:D30)</f>
        <v>0</v>
      </c>
      <c r="E28" s="223">
        <f t="shared" ref="E28:G28" si="15">SUM(E29:E30)</f>
        <v>0</v>
      </c>
      <c r="F28" s="223">
        <f t="shared" si="15"/>
        <v>0</v>
      </c>
      <c r="G28" s="223">
        <f t="shared" si="15"/>
        <v>0</v>
      </c>
      <c r="H28" s="217">
        <f t="shared" si="6"/>
        <v>0</v>
      </c>
      <c r="M28" s="825"/>
      <c r="N28" s="825"/>
      <c r="O28" s="825"/>
      <c r="P28" s="825"/>
      <c r="Q28" s="825"/>
      <c r="R28" s="825"/>
      <c r="S28" s="825"/>
      <c r="T28" s="825"/>
    </row>
    <row r="29" spans="1:20" x14ac:dyDescent="0.25">
      <c r="A29" s="842"/>
      <c r="B29" s="845"/>
      <c r="C29" s="224" t="s">
        <v>723</v>
      </c>
      <c r="D29" s="232"/>
      <c r="E29" s="232"/>
      <c r="F29" s="232"/>
      <c r="G29" s="232"/>
      <c r="H29" s="217">
        <f t="shared" si="6"/>
        <v>0</v>
      </c>
      <c r="M29" s="825"/>
      <c r="N29" s="825"/>
      <c r="O29" s="825"/>
      <c r="P29" s="825"/>
      <c r="Q29" s="825"/>
      <c r="R29" s="825"/>
      <c r="S29" s="825"/>
      <c r="T29" s="825"/>
    </row>
    <row r="30" spans="1:20" x14ac:dyDescent="0.25">
      <c r="A30" s="842"/>
      <c r="B30" s="845"/>
      <c r="C30" s="224" t="s">
        <v>724</v>
      </c>
      <c r="D30" s="232"/>
      <c r="E30" s="232"/>
      <c r="F30" s="232"/>
      <c r="G30" s="232"/>
      <c r="H30" s="217">
        <f t="shared" si="6"/>
        <v>0</v>
      </c>
      <c r="M30" s="825" t="s">
        <v>732</v>
      </c>
      <c r="N30" s="825"/>
      <c r="O30" s="825"/>
      <c r="P30" s="825"/>
      <c r="Q30" s="825"/>
      <c r="R30" s="825"/>
      <c r="S30" s="825"/>
      <c r="T30" s="825"/>
    </row>
    <row r="31" spans="1:20" ht="15" customHeight="1" x14ac:dyDescent="0.25">
      <c r="A31" s="842"/>
      <c r="B31" s="845"/>
      <c r="C31" s="215" t="s">
        <v>880</v>
      </c>
      <c r="D31" s="223">
        <f>SUM(D32:D33)</f>
        <v>0</v>
      </c>
      <c r="E31" s="223">
        <f t="shared" ref="E31:G31" si="16">SUM(E32:E33)</f>
        <v>0</v>
      </c>
      <c r="F31" s="223">
        <f t="shared" si="16"/>
        <v>0</v>
      </c>
      <c r="G31" s="223">
        <f t="shared" si="16"/>
        <v>0</v>
      </c>
      <c r="H31" s="217">
        <f t="shared" si="6"/>
        <v>0</v>
      </c>
      <c r="M31" s="825"/>
      <c r="N31" s="825"/>
      <c r="O31" s="825"/>
      <c r="P31" s="825"/>
      <c r="Q31" s="825"/>
      <c r="R31" s="825"/>
      <c r="S31" s="825"/>
      <c r="T31" s="825"/>
    </row>
    <row r="32" spans="1:20" x14ac:dyDescent="0.25">
      <c r="A32" s="842"/>
      <c r="B32" s="845"/>
      <c r="C32" s="224" t="s">
        <v>723</v>
      </c>
      <c r="D32" s="232"/>
      <c r="E32" s="232"/>
      <c r="F32" s="232"/>
      <c r="G32" s="232"/>
      <c r="H32" s="217">
        <f t="shared" si="6"/>
        <v>0</v>
      </c>
      <c r="M32" s="825"/>
      <c r="N32" s="825"/>
      <c r="O32" s="825"/>
      <c r="P32" s="825"/>
      <c r="Q32" s="825"/>
      <c r="R32" s="825"/>
      <c r="S32" s="825"/>
      <c r="T32" s="825"/>
    </row>
    <row r="33" spans="1:20" ht="15.75" thickBot="1" x14ac:dyDescent="0.3">
      <c r="A33" s="842"/>
      <c r="B33" s="846"/>
      <c r="C33" s="225" t="s">
        <v>724</v>
      </c>
      <c r="D33" s="233"/>
      <c r="E33" s="233"/>
      <c r="F33" s="233"/>
      <c r="G33" s="233"/>
      <c r="H33" s="220">
        <f t="shared" si="6"/>
        <v>0</v>
      </c>
      <c r="M33" s="825"/>
      <c r="N33" s="825"/>
      <c r="O33" s="825"/>
      <c r="P33" s="825"/>
      <c r="Q33" s="825"/>
      <c r="R33" s="825"/>
      <c r="S33" s="825"/>
      <c r="T33" s="825"/>
    </row>
    <row r="34" spans="1:20" ht="14.45" customHeight="1" x14ac:dyDescent="0.25">
      <c r="A34" s="842"/>
      <c r="B34" s="844" t="s">
        <v>733</v>
      </c>
      <c r="C34" s="221" t="s">
        <v>734</v>
      </c>
      <c r="D34" s="213">
        <f>SUM(D35:D36)</f>
        <v>0</v>
      </c>
      <c r="E34" s="213">
        <f t="shared" ref="E34:G34" si="17">SUM(E35:E36)</f>
        <v>0</v>
      </c>
      <c r="F34" s="213">
        <f t="shared" si="17"/>
        <v>0</v>
      </c>
      <c r="G34" s="213">
        <f t="shared" si="17"/>
        <v>0</v>
      </c>
      <c r="H34" s="214">
        <f t="shared" si="6"/>
        <v>0</v>
      </c>
      <c r="M34" s="825"/>
      <c r="N34" s="825"/>
      <c r="O34" s="825"/>
      <c r="P34" s="825"/>
      <c r="Q34" s="825"/>
      <c r="R34" s="825"/>
      <c r="S34" s="825"/>
      <c r="T34" s="825"/>
    </row>
    <row r="35" spans="1:20" x14ac:dyDescent="0.25">
      <c r="A35" s="842"/>
      <c r="B35" s="845"/>
      <c r="C35" s="215" t="s">
        <v>879</v>
      </c>
      <c r="D35" s="234"/>
      <c r="E35" s="234"/>
      <c r="F35" s="234"/>
      <c r="G35" s="234"/>
      <c r="H35" s="217">
        <f t="shared" si="6"/>
        <v>0</v>
      </c>
      <c r="M35" s="825"/>
      <c r="N35" s="825"/>
      <c r="O35" s="825"/>
      <c r="P35" s="825"/>
      <c r="Q35" s="825"/>
      <c r="R35" s="825"/>
      <c r="S35" s="825"/>
      <c r="T35" s="825"/>
    </row>
    <row r="36" spans="1:20" ht="15.75" thickBot="1" x14ac:dyDescent="0.3">
      <c r="A36" s="843"/>
      <c r="B36" s="846"/>
      <c r="C36" s="218" t="s">
        <v>880</v>
      </c>
      <c r="D36" s="235"/>
      <c r="E36" s="235"/>
      <c r="F36" s="235"/>
      <c r="G36" s="235"/>
      <c r="H36" s="220">
        <f t="shared" si="6"/>
        <v>0</v>
      </c>
      <c r="M36" s="825"/>
      <c r="N36" s="825"/>
      <c r="O36" s="825"/>
      <c r="P36" s="825"/>
      <c r="Q36" s="825"/>
      <c r="R36" s="825"/>
      <c r="S36" s="825"/>
      <c r="T36" s="825"/>
    </row>
    <row r="37" spans="1:20" ht="14.45" customHeight="1" x14ac:dyDescent="0.25">
      <c r="A37" s="806" t="s">
        <v>735</v>
      </c>
      <c r="B37" s="857" t="s">
        <v>736</v>
      </c>
      <c r="C37" s="858"/>
      <c r="D37" s="226">
        <f>SUM(D38,D43)</f>
        <v>0</v>
      </c>
      <c r="E37" s="226">
        <f t="shared" ref="E37:G37" si="18">SUM(E38,E43)</f>
        <v>0</v>
      </c>
      <c r="F37" s="226">
        <f t="shared" si="18"/>
        <v>0</v>
      </c>
      <c r="G37" s="226">
        <f t="shared" si="18"/>
        <v>0</v>
      </c>
      <c r="H37" s="214">
        <f t="shared" si="6"/>
        <v>0</v>
      </c>
      <c r="M37" s="825"/>
      <c r="N37" s="825"/>
      <c r="O37" s="825"/>
      <c r="P37" s="825"/>
      <c r="Q37" s="825"/>
      <c r="R37" s="825"/>
      <c r="S37" s="825"/>
      <c r="T37" s="825"/>
    </row>
    <row r="38" spans="1:20" x14ac:dyDescent="0.25">
      <c r="A38" s="807"/>
      <c r="B38" s="855" t="s">
        <v>879</v>
      </c>
      <c r="C38" s="856"/>
      <c r="D38" s="227">
        <f>SUM(D39:D42)</f>
        <v>0</v>
      </c>
      <c r="E38" s="227">
        <f t="shared" ref="E38:G38" si="19">SUM(E39:E42)</f>
        <v>0</v>
      </c>
      <c r="F38" s="227">
        <f t="shared" si="19"/>
        <v>0</v>
      </c>
      <c r="G38" s="227">
        <f t="shared" si="19"/>
        <v>0</v>
      </c>
      <c r="H38" s="217">
        <f t="shared" si="6"/>
        <v>0</v>
      </c>
      <c r="M38" s="825"/>
      <c r="N38" s="825"/>
      <c r="O38" s="825"/>
      <c r="P38" s="825"/>
      <c r="Q38" s="825"/>
      <c r="R38" s="825"/>
      <c r="S38" s="825"/>
      <c r="T38" s="825"/>
    </row>
    <row r="39" spans="1:20" x14ac:dyDescent="0.25">
      <c r="A39" s="807"/>
      <c r="B39" s="849" t="s">
        <v>737</v>
      </c>
      <c r="C39" s="850"/>
      <c r="D39" s="236"/>
      <c r="E39" s="236"/>
      <c r="F39" s="236"/>
      <c r="G39" s="236"/>
      <c r="H39" s="217">
        <f t="shared" si="6"/>
        <v>0</v>
      </c>
      <c r="M39" s="825"/>
      <c r="N39" s="825"/>
      <c r="O39" s="825"/>
      <c r="P39" s="825"/>
      <c r="Q39" s="825"/>
      <c r="R39" s="825"/>
      <c r="S39" s="825"/>
      <c r="T39" s="825"/>
    </row>
    <row r="40" spans="1:20" x14ac:dyDescent="0.25">
      <c r="A40" s="807"/>
      <c r="B40" s="849" t="s">
        <v>738</v>
      </c>
      <c r="C40" s="850"/>
      <c r="D40" s="236"/>
      <c r="E40" s="236"/>
      <c r="F40" s="236"/>
      <c r="G40" s="236"/>
      <c r="H40" s="217">
        <f t="shared" si="6"/>
        <v>0</v>
      </c>
      <c r="M40" s="825"/>
      <c r="N40" s="825"/>
      <c r="O40" s="825"/>
      <c r="P40" s="825"/>
      <c r="Q40" s="825"/>
      <c r="R40" s="825"/>
      <c r="S40" s="825"/>
      <c r="T40" s="825"/>
    </row>
    <row r="41" spans="1:20" x14ac:dyDescent="0.25">
      <c r="A41" s="807"/>
      <c r="B41" s="849" t="s">
        <v>739</v>
      </c>
      <c r="C41" s="850"/>
      <c r="D41" s="236"/>
      <c r="E41" s="236"/>
      <c r="F41" s="236"/>
      <c r="G41" s="236"/>
      <c r="H41" s="217">
        <f t="shared" si="6"/>
        <v>0</v>
      </c>
      <c r="M41" s="825"/>
      <c r="N41" s="825"/>
      <c r="O41" s="825"/>
      <c r="P41" s="825"/>
      <c r="Q41" s="825"/>
      <c r="R41" s="825"/>
      <c r="S41" s="825"/>
      <c r="T41" s="825"/>
    </row>
    <row r="42" spans="1:20" x14ac:dyDescent="0.25">
      <c r="A42" s="807"/>
      <c r="B42" s="849" t="s">
        <v>740</v>
      </c>
      <c r="C42" s="850"/>
      <c r="D42" s="236"/>
      <c r="E42" s="236"/>
      <c r="F42" s="236"/>
      <c r="G42" s="236"/>
      <c r="H42" s="217">
        <f t="shared" si="6"/>
        <v>0</v>
      </c>
      <c r="M42" s="825"/>
      <c r="N42" s="825"/>
      <c r="O42" s="825"/>
      <c r="P42" s="825"/>
      <c r="Q42" s="825"/>
      <c r="R42" s="825"/>
      <c r="S42" s="825"/>
      <c r="T42" s="825"/>
    </row>
    <row r="43" spans="1:20" x14ac:dyDescent="0.25">
      <c r="A43" s="807"/>
      <c r="B43" s="855" t="s">
        <v>880</v>
      </c>
      <c r="C43" s="856"/>
      <c r="D43" s="227">
        <f>SUM(D44:D47)</f>
        <v>0</v>
      </c>
      <c r="E43" s="227">
        <f t="shared" ref="E43:G43" si="20">SUM(E44:E47)</f>
        <v>0</v>
      </c>
      <c r="F43" s="227">
        <f t="shared" si="20"/>
        <v>0</v>
      </c>
      <c r="G43" s="227">
        <f t="shared" si="20"/>
        <v>0</v>
      </c>
      <c r="H43" s="217">
        <f t="shared" si="6"/>
        <v>0</v>
      </c>
      <c r="M43" s="825"/>
      <c r="N43" s="825"/>
      <c r="O43" s="825"/>
      <c r="P43" s="825"/>
      <c r="Q43" s="825"/>
      <c r="R43" s="825"/>
      <c r="S43" s="825"/>
      <c r="T43" s="825"/>
    </row>
    <row r="44" spans="1:20" x14ac:dyDescent="0.25">
      <c r="A44" s="807"/>
      <c r="B44" s="849" t="s">
        <v>737</v>
      </c>
      <c r="C44" s="850"/>
      <c r="D44" s="236"/>
      <c r="E44" s="236"/>
      <c r="F44" s="236"/>
      <c r="G44" s="236"/>
      <c r="H44" s="217">
        <f t="shared" si="6"/>
        <v>0</v>
      </c>
      <c r="M44" s="825"/>
      <c r="N44" s="825"/>
      <c r="O44" s="825"/>
      <c r="P44" s="825"/>
      <c r="Q44" s="825"/>
      <c r="R44" s="825"/>
      <c r="S44" s="825"/>
      <c r="T44" s="825"/>
    </row>
    <row r="45" spans="1:20" x14ac:dyDescent="0.25">
      <c r="A45" s="807"/>
      <c r="B45" s="849" t="s">
        <v>738</v>
      </c>
      <c r="C45" s="850"/>
      <c r="D45" s="236"/>
      <c r="E45" s="236"/>
      <c r="F45" s="236"/>
      <c r="G45" s="236"/>
      <c r="H45" s="217">
        <f t="shared" si="6"/>
        <v>0</v>
      </c>
      <c r="M45" s="825"/>
      <c r="N45" s="825"/>
      <c r="O45" s="825"/>
      <c r="P45" s="825"/>
      <c r="Q45" s="825"/>
      <c r="R45" s="825"/>
      <c r="S45" s="825"/>
      <c r="T45" s="825"/>
    </row>
    <row r="46" spans="1:20" x14ac:dyDescent="0.25">
      <c r="A46" s="807"/>
      <c r="B46" s="849" t="s">
        <v>739</v>
      </c>
      <c r="C46" s="850"/>
      <c r="D46" s="236"/>
      <c r="E46" s="236"/>
      <c r="F46" s="236"/>
      <c r="G46" s="236"/>
      <c r="H46" s="217">
        <f t="shared" si="6"/>
        <v>0</v>
      </c>
      <c r="M46" s="825"/>
      <c r="N46" s="825"/>
      <c r="O46" s="825"/>
      <c r="P46" s="825"/>
      <c r="Q46" s="825"/>
      <c r="R46" s="825"/>
      <c r="S46" s="825"/>
      <c r="T46" s="825"/>
    </row>
    <row r="47" spans="1:20" ht="15.75" thickBot="1" x14ac:dyDescent="0.3">
      <c r="A47" s="809"/>
      <c r="B47" s="851" t="s">
        <v>740</v>
      </c>
      <c r="C47" s="852"/>
      <c r="D47" s="237"/>
      <c r="E47" s="237"/>
      <c r="F47" s="237"/>
      <c r="G47" s="237"/>
      <c r="H47" s="220">
        <f t="shared" si="6"/>
        <v>0</v>
      </c>
      <c r="M47" s="825"/>
      <c r="N47" s="825"/>
      <c r="O47" s="825"/>
      <c r="P47" s="825"/>
      <c r="Q47" s="825"/>
      <c r="R47" s="825"/>
      <c r="S47" s="825"/>
      <c r="T47" s="825"/>
    </row>
    <row r="48" spans="1:20" x14ac:dyDescent="0.25">
      <c r="A48" s="806" t="s">
        <v>741</v>
      </c>
      <c r="B48" s="857" t="s">
        <v>694</v>
      </c>
      <c r="C48" s="858"/>
      <c r="D48" s="226">
        <f>SUM(D49,D55)</f>
        <v>0</v>
      </c>
      <c r="E48" s="226">
        <f t="shared" ref="E48:G48" si="21">SUM(E49,E55)</f>
        <v>0</v>
      </c>
      <c r="F48" s="226">
        <f t="shared" si="21"/>
        <v>0</v>
      </c>
      <c r="G48" s="226">
        <f t="shared" si="21"/>
        <v>0</v>
      </c>
      <c r="H48" s="214">
        <f t="shared" si="6"/>
        <v>0</v>
      </c>
      <c r="M48" s="825"/>
      <c r="N48" s="825"/>
      <c r="O48" s="825"/>
      <c r="P48" s="825"/>
      <c r="Q48" s="825"/>
      <c r="R48" s="825"/>
      <c r="S48" s="825"/>
      <c r="T48" s="825"/>
    </row>
    <row r="49" spans="1:20" x14ac:dyDescent="0.25">
      <c r="A49" s="807"/>
      <c r="B49" s="855" t="s">
        <v>879</v>
      </c>
      <c r="C49" s="856"/>
      <c r="D49" s="227">
        <f>SUM(D50:D51)</f>
        <v>0</v>
      </c>
      <c r="E49" s="227">
        <f t="shared" ref="E49:G49" si="22">SUM(E50:E51)</f>
        <v>0</v>
      </c>
      <c r="F49" s="227">
        <f t="shared" si="22"/>
        <v>0</v>
      </c>
      <c r="G49" s="227">
        <f t="shared" si="22"/>
        <v>0</v>
      </c>
      <c r="H49" s="217">
        <f t="shared" si="6"/>
        <v>0</v>
      </c>
      <c r="M49" s="825"/>
      <c r="N49" s="825"/>
      <c r="O49" s="825"/>
      <c r="P49" s="825"/>
      <c r="Q49" s="825"/>
      <c r="R49" s="825"/>
      <c r="S49" s="825"/>
      <c r="T49" s="825"/>
    </row>
    <row r="50" spans="1:20" x14ac:dyDescent="0.25">
      <c r="A50" s="807"/>
      <c r="B50" s="849" t="s">
        <v>742</v>
      </c>
      <c r="C50" s="850"/>
      <c r="D50" s="236"/>
      <c r="E50" s="236"/>
      <c r="F50" s="236"/>
      <c r="G50" s="236"/>
      <c r="H50" s="217">
        <f t="shared" si="6"/>
        <v>0</v>
      </c>
      <c r="M50" s="825"/>
      <c r="N50" s="825"/>
      <c r="O50" s="825"/>
      <c r="P50" s="825"/>
      <c r="Q50" s="825"/>
      <c r="R50" s="825"/>
      <c r="S50" s="825"/>
      <c r="T50" s="825"/>
    </row>
    <row r="51" spans="1:20" x14ac:dyDescent="0.25">
      <c r="A51" s="807"/>
      <c r="B51" s="849" t="s">
        <v>743</v>
      </c>
      <c r="C51" s="850"/>
      <c r="D51" s="236"/>
      <c r="E51" s="236"/>
      <c r="F51" s="236"/>
      <c r="G51" s="236"/>
      <c r="H51" s="217">
        <f t="shared" si="6"/>
        <v>0</v>
      </c>
      <c r="M51" s="825"/>
      <c r="N51" s="825"/>
      <c r="O51" s="825"/>
      <c r="P51" s="825"/>
      <c r="Q51" s="825"/>
      <c r="R51" s="825"/>
      <c r="S51" s="825"/>
      <c r="T51" s="825"/>
    </row>
    <row r="52" spans="1:20" x14ac:dyDescent="0.25">
      <c r="A52" s="807"/>
      <c r="B52" s="853" t="s">
        <v>744</v>
      </c>
      <c r="C52" s="854"/>
      <c r="D52" s="236"/>
      <c r="E52" s="236"/>
      <c r="F52" s="236"/>
      <c r="G52" s="236"/>
      <c r="H52" s="217">
        <f t="shared" si="6"/>
        <v>0</v>
      </c>
      <c r="M52" s="825"/>
      <c r="N52" s="825"/>
      <c r="O52" s="825"/>
      <c r="P52" s="825"/>
      <c r="Q52" s="825"/>
      <c r="R52" s="825"/>
      <c r="S52" s="825"/>
      <c r="T52" s="825"/>
    </row>
    <row r="53" spans="1:20" x14ac:dyDescent="0.25">
      <c r="A53" s="807"/>
      <c r="B53" s="853" t="s">
        <v>745</v>
      </c>
      <c r="C53" s="854"/>
      <c r="D53" s="236"/>
      <c r="E53" s="236"/>
      <c r="F53" s="236"/>
      <c r="G53" s="236"/>
      <c r="H53" s="217">
        <f t="shared" si="6"/>
        <v>0</v>
      </c>
      <c r="M53" s="825"/>
      <c r="N53" s="825"/>
      <c r="O53" s="825"/>
      <c r="P53" s="825"/>
      <c r="Q53" s="825"/>
      <c r="R53" s="825"/>
      <c r="S53" s="825"/>
      <c r="T53" s="825"/>
    </row>
    <row r="54" spans="1:20" x14ac:dyDescent="0.25">
      <c r="A54" s="807"/>
      <c r="B54" s="849" t="s">
        <v>700</v>
      </c>
      <c r="C54" s="850"/>
      <c r="D54" s="236"/>
      <c r="E54" s="236"/>
      <c r="F54" s="236"/>
      <c r="G54" s="236"/>
      <c r="H54" s="217">
        <f t="shared" si="6"/>
        <v>0</v>
      </c>
      <c r="M54" s="825"/>
      <c r="N54" s="825"/>
      <c r="O54" s="825"/>
      <c r="P54" s="825"/>
      <c r="Q54" s="825"/>
      <c r="R54" s="825"/>
      <c r="S54" s="825"/>
      <c r="T54" s="825"/>
    </row>
    <row r="55" spans="1:20" x14ac:dyDescent="0.25">
      <c r="A55" s="807"/>
      <c r="B55" s="855" t="s">
        <v>880</v>
      </c>
      <c r="C55" s="856"/>
      <c r="D55" s="227">
        <f>SUM(D56:D57)</f>
        <v>0</v>
      </c>
      <c r="E55" s="227">
        <f t="shared" ref="E55:G55" si="23">SUM(E56:E57)</f>
        <v>0</v>
      </c>
      <c r="F55" s="227">
        <f t="shared" si="23"/>
        <v>0</v>
      </c>
      <c r="G55" s="227">
        <f t="shared" si="23"/>
        <v>0</v>
      </c>
      <c r="H55" s="217">
        <f t="shared" si="6"/>
        <v>0</v>
      </c>
    </row>
    <row r="56" spans="1:20" x14ac:dyDescent="0.25">
      <c r="A56" s="807"/>
      <c r="B56" s="849" t="s">
        <v>742</v>
      </c>
      <c r="C56" s="850"/>
      <c r="D56" s="236"/>
      <c r="E56" s="236"/>
      <c r="F56" s="236"/>
      <c r="G56" s="236"/>
      <c r="H56" s="217">
        <f t="shared" si="6"/>
        <v>0</v>
      </c>
    </row>
    <row r="57" spans="1:20" x14ac:dyDescent="0.25">
      <c r="A57" s="807"/>
      <c r="B57" s="849" t="s">
        <v>743</v>
      </c>
      <c r="C57" s="850"/>
      <c r="D57" s="236"/>
      <c r="E57" s="236"/>
      <c r="F57" s="236"/>
      <c r="G57" s="236"/>
      <c r="H57" s="217">
        <f t="shared" si="6"/>
        <v>0</v>
      </c>
    </row>
    <row r="58" spans="1:20" x14ac:dyDescent="0.25">
      <c r="A58" s="807"/>
      <c r="B58" s="853" t="s">
        <v>744</v>
      </c>
      <c r="C58" s="854"/>
      <c r="D58" s="236"/>
      <c r="E58" s="236"/>
      <c r="F58" s="236"/>
      <c r="G58" s="236"/>
      <c r="H58" s="217">
        <f t="shared" si="6"/>
        <v>0</v>
      </c>
    </row>
    <row r="59" spans="1:20" x14ac:dyDescent="0.25">
      <c r="A59" s="807"/>
      <c r="B59" s="853" t="s">
        <v>745</v>
      </c>
      <c r="C59" s="854"/>
      <c r="D59" s="236"/>
      <c r="E59" s="236"/>
      <c r="F59" s="236"/>
      <c r="G59" s="236"/>
      <c r="H59" s="217">
        <f t="shared" si="6"/>
        <v>0</v>
      </c>
    </row>
    <row r="60" spans="1:20" ht="15.75" thickBot="1" x14ac:dyDescent="0.3">
      <c r="A60" s="809"/>
      <c r="B60" s="851" t="s">
        <v>700</v>
      </c>
      <c r="C60" s="852"/>
      <c r="D60" s="237"/>
      <c r="E60" s="237"/>
      <c r="F60" s="237"/>
      <c r="G60" s="237"/>
      <c r="H60" s="220">
        <f t="shared" si="6"/>
        <v>0</v>
      </c>
    </row>
    <row r="61" spans="1:20" x14ac:dyDescent="0.25">
      <c r="A61" s="806" t="s">
        <v>746</v>
      </c>
      <c r="B61" s="857" t="s">
        <v>747</v>
      </c>
      <c r="C61" s="858"/>
      <c r="D61" s="226">
        <f>SUM(D62,D65)</f>
        <v>0</v>
      </c>
      <c r="E61" s="226">
        <f t="shared" ref="E61:G61" si="24">SUM(E62,E65)</f>
        <v>0</v>
      </c>
      <c r="F61" s="226">
        <f t="shared" si="24"/>
        <v>0</v>
      </c>
      <c r="G61" s="226">
        <f t="shared" si="24"/>
        <v>0</v>
      </c>
      <c r="H61" s="214">
        <f t="shared" si="6"/>
        <v>0</v>
      </c>
    </row>
    <row r="62" spans="1:20" x14ac:dyDescent="0.25">
      <c r="A62" s="807"/>
      <c r="B62" s="855" t="s">
        <v>879</v>
      </c>
      <c r="C62" s="856"/>
      <c r="D62" s="227">
        <f>SUM(D63:D64)</f>
        <v>0</v>
      </c>
      <c r="E62" s="227">
        <f t="shared" ref="E62:G62" si="25">SUM(E63:E64)</f>
        <v>0</v>
      </c>
      <c r="F62" s="227">
        <f t="shared" si="25"/>
        <v>0</v>
      </c>
      <c r="G62" s="227">
        <f t="shared" si="25"/>
        <v>0</v>
      </c>
      <c r="H62" s="217">
        <f t="shared" si="6"/>
        <v>0</v>
      </c>
    </row>
    <row r="63" spans="1:20" x14ac:dyDescent="0.25">
      <c r="A63" s="807"/>
      <c r="B63" s="849" t="s">
        <v>748</v>
      </c>
      <c r="C63" s="850"/>
      <c r="D63" s="236"/>
      <c r="E63" s="236"/>
      <c r="F63" s="236"/>
      <c r="G63" s="236"/>
      <c r="H63" s="217">
        <f t="shared" si="6"/>
        <v>0</v>
      </c>
    </row>
    <row r="64" spans="1:20" x14ac:dyDescent="0.25">
      <c r="A64" s="807"/>
      <c r="B64" s="849" t="s">
        <v>749</v>
      </c>
      <c r="C64" s="850"/>
      <c r="D64" s="236"/>
      <c r="E64" s="236"/>
      <c r="F64" s="236"/>
      <c r="G64" s="236"/>
      <c r="H64" s="217">
        <f t="shared" si="6"/>
        <v>0</v>
      </c>
    </row>
    <row r="65" spans="1:8" x14ac:dyDescent="0.25">
      <c r="A65" s="807"/>
      <c r="B65" s="855" t="s">
        <v>880</v>
      </c>
      <c r="C65" s="856"/>
      <c r="D65" s="227">
        <f>SUM(D66:D67)</f>
        <v>0</v>
      </c>
      <c r="E65" s="227">
        <f t="shared" ref="E65:G65" si="26">SUM(E66:E67)</f>
        <v>0</v>
      </c>
      <c r="F65" s="227">
        <f t="shared" si="26"/>
        <v>0</v>
      </c>
      <c r="G65" s="227">
        <f t="shared" si="26"/>
        <v>0</v>
      </c>
      <c r="H65" s="217">
        <f t="shared" si="6"/>
        <v>0</v>
      </c>
    </row>
    <row r="66" spans="1:8" x14ac:dyDescent="0.25">
      <c r="A66" s="807"/>
      <c r="B66" s="849" t="s">
        <v>748</v>
      </c>
      <c r="C66" s="850"/>
      <c r="D66" s="236"/>
      <c r="E66" s="236"/>
      <c r="F66" s="236"/>
      <c r="G66" s="236"/>
      <c r="H66" s="217">
        <f t="shared" si="6"/>
        <v>0</v>
      </c>
    </row>
    <row r="67" spans="1:8" ht="15.75" thickBot="1" x14ac:dyDescent="0.3">
      <c r="A67" s="809"/>
      <c r="B67" s="851" t="s">
        <v>749</v>
      </c>
      <c r="C67" s="852"/>
      <c r="D67" s="237"/>
      <c r="E67" s="237"/>
      <c r="F67" s="237"/>
      <c r="G67" s="237"/>
      <c r="H67" s="220">
        <f t="shared" si="6"/>
        <v>0</v>
      </c>
    </row>
    <row r="68" spans="1:8" x14ac:dyDescent="0.25">
      <c r="A68" s="806" t="s">
        <v>750</v>
      </c>
      <c r="B68" s="857" t="s">
        <v>751</v>
      </c>
      <c r="C68" s="858"/>
      <c r="D68" s="238"/>
      <c r="E68" s="238"/>
      <c r="F68" s="238"/>
      <c r="G68" s="238"/>
      <c r="H68" s="230">
        <f t="shared" si="6"/>
        <v>0</v>
      </c>
    </row>
    <row r="69" spans="1:8" x14ac:dyDescent="0.25">
      <c r="A69" s="807"/>
      <c r="B69" s="861" t="s">
        <v>882</v>
      </c>
      <c r="C69" s="862"/>
      <c r="D69" s="236"/>
      <c r="E69" s="236"/>
      <c r="F69" s="236"/>
      <c r="G69" s="236"/>
      <c r="H69" s="217">
        <f t="shared" si="6"/>
        <v>0</v>
      </c>
    </row>
    <row r="70" spans="1:8" ht="14.45" customHeight="1" x14ac:dyDescent="0.25">
      <c r="A70" s="807"/>
      <c r="B70" s="861" t="s">
        <v>752</v>
      </c>
      <c r="C70" s="862"/>
      <c r="D70" s="236"/>
      <c r="E70" s="236"/>
      <c r="F70" s="236"/>
      <c r="G70" s="236"/>
      <c r="H70" s="217">
        <f t="shared" si="6"/>
        <v>0</v>
      </c>
    </row>
    <row r="71" spans="1:8" x14ac:dyDescent="0.25">
      <c r="A71" s="807"/>
      <c r="B71" s="861" t="s">
        <v>753</v>
      </c>
      <c r="C71" s="862"/>
      <c r="D71" s="228" t="s">
        <v>262</v>
      </c>
      <c r="E71" s="236"/>
      <c r="F71" s="228" t="s">
        <v>262</v>
      </c>
      <c r="G71" s="236"/>
      <c r="H71" s="217">
        <f t="shared" si="6"/>
        <v>0</v>
      </c>
    </row>
    <row r="72" spans="1:8" x14ac:dyDescent="0.25">
      <c r="A72" s="807"/>
      <c r="B72" s="861" t="s">
        <v>754</v>
      </c>
      <c r="C72" s="862"/>
      <c r="D72" s="236"/>
      <c r="E72" s="236"/>
      <c r="F72" s="236"/>
      <c r="G72" s="236"/>
      <c r="H72" s="217">
        <f t="shared" ref="H72:H73" si="27">SUM(D72:G72)</f>
        <v>0</v>
      </c>
    </row>
    <row r="73" spans="1:8" ht="15.75" thickBot="1" x14ac:dyDescent="0.3">
      <c r="A73" s="809"/>
      <c r="B73" s="863" t="s">
        <v>755</v>
      </c>
      <c r="C73" s="864"/>
      <c r="D73" s="229" t="s">
        <v>262</v>
      </c>
      <c r="E73" s="229" t="s">
        <v>262</v>
      </c>
      <c r="F73" s="237"/>
      <c r="G73" s="229" t="s">
        <v>262</v>
      </c>
      <c r="H73" s="220">
        <f t="shared" si="27"/>
        <v>0</v>
      </c>
    </row>
    <row r="74" spans="1:8" ht="15" customHeight="1" x14ac:dyDescent="0.25">
      <c r="A74" s="859" t="s">
        <v>756</v>
      </c>
      <c r="B74" s="859"/>
      <c r="C74" s="859"/>
      <c r="D74" s="859"/>
      <c r="E74" s="859"/>
      <c r="F74" s="859"/>
      <c r="G74" s="859"/>
      <c r="H74" s="859"/>
    </row>
    <row r="75" spans="1:8" x14ac:dyDescent="0.25">
      <c r="A75" s="860"/>
      <c r="B75" s="860"/>
      <c r="C75" s="860"/>
      <c r="D75" s="860"/>
      <c r="E75" s="860"/>
      <c r="F75" s="860"/>
      <c r="G75" s="860"/>
      <c r="H75" s="860"/>
    </row>
    <row r="76" spans="1:8" x14ac:dyDescent="0.25">
      <c r="A76" s="860"/>
      <c r="B76" s="860"/>
      <c r="C76" s="860"/>
      <c r="D76" s="860"/>
      <c r="E76" s="860"/>
      <c r="F76" s="860"/>
      <c r="G76" s="860"/>
      <c r="H76" s="860"/>
    </row>
    <row r="77" spans="1:8" s="231" customFormat="1" x14ac:dyDescent="0.25">
      <c r="A77" s="860"/>
      <c r="B77" s="860"/>
      <c r="C77" s="860"/>
      <c r="D77" s="860"/>
      <c r="E77" s="860"/>
      <c r="F77" s="860"/>
      <c r="G77" s="860"/>
      <c r="H77" s="860"/>
    </row>
    <row r="78" spans="1:8" x14ac:dyDescent="0.25">
      <c r="A78" s="860"/>
      <c r="B78" s="860"/>
      <c r="C78" s="860"/>
      <c r="D78" s="860"/>
      <c r="E78" s="860"/>
      <c r="F78" s="860"/>
      <c r="G78" s="860"/>
      <c r="H78" s="860"/>
    </row>
    <row r="79" spans="1:8" x14ac:dyDescent="0.25">
      <c r="A79" s="860"/>
      <c r="B79" s="860"/>
      <c r="C79" s="860"/>
      <c r="D79" s="860"/>
      <c r="E79" s="860"/>
      <c r="F79" s="860"/>
      <c r="G79" s="860"/>
      <c r="H79" s="860"/>
    </row>
    <row r="80" spans="1:8" x14ac:dyDescent="0.25">
      <c r="A80" s="860"/>
      <c r="B80" s="860"/>
      <c r="C80" s="860"/>
      <c r="D80" s="860"/>
      <c r="E80" s="860"/>
      <c r="F80" s="860"/>
      <c r="G80" s="860"/>
      <c r="H80" s="860"/>
    </row>
    <row r="81" spans="1:8" x14ac:dyDescent="0.25">
      <c r="A81" s="860"/>
      <c r="B81" s="860"/>
      <c r="C81" s="860"/>
      <c r="D81" s="860"/>
      <c r="E81" s="860"/>
      <c r="F81" s="860"/>
      <c r="G81" s="860"/>
      <c r="H81" s="860"/>
    </row>
    <row r="82" spans="1:8" x14ac:dyDescent="0.25">
      <c r="A82" s="860"/>
      <c r="B82" s="860"/>
      <c r="C82" s="860"/>
      <c r="D82" s="860"/>
      <c r="E82" s="860"/>
      <c r="F82" s="860"/>
      <c r="G82" s="860"/>
      <c r="H82" s="860"/>
    </row>
    <row r="83" spans="1:8" x14ac:dyDescent="0.25">
      <c r="A83" s="860"/>
      <c r="B83" s="860"/>
      <c r="C83" s="860"/>
      <c r="D83" s="860"/>
      <c r="E83" s="860"/>
      <c r="F83" s="860"/>
      <c r="G83" s="860"/>
      <c r="H83" s="860"/>
    </row>
    <row r="84" spans="1:8" x14ac:dyDescent="0.25">
      <c r="A84" s="860"/>
      <c r="B84" s="860"/>
      <c r="C84" s="860"/>
      <c r="D84" s="860"/>
      <c r="E84" s="860"/>
      <c r="F84" s="860"/>
      <c r="G84" s="860"/>
      <c r="H84" s="860"/>
    </row>
    <row r="85" spans="1:8" x14ac:dyDescent="0.25">
      <c r="A85" s="860"/>
      <c r="B85" s="860"/>
      <c r="C85" s="860"/>
      <c r="D85" s="860"/>
      <c r="E85" s="860"/>
      <c r="F85" s="860"/>
      <c r="G85" s="860"/>
      <c r="H85" s="860"/>
    </row>
    <row r="86" spans="1:8" x14ac:dyDescent="0.25">
      <c r="A86" s="860"/>
      <c r="B86" s="860"/>
      <c r="C86" s="860"/>
      <c r="D86" s="860"/>
      <c r="E86" s="860"/>
      <c r="F86" s="860"/>
      <c r="G86" s="860"/>
      <c r="H86" s="860"/>
    </row>
    <row r="87" spans="1:8" x14ac:dyDescent="0.25">
      <c r="A87" s="860"/>
      <c r="B87" s="860"/>
      <c r="C87" s="860"/>
      <c r="D87" s="860"/>
      <c r="E87" s="860"/>
      <c r="F87" s="860"/>
      <c r="G87" s="860"/>
      <c r="H87" s="860"/>
    </row>
    <row r="88" spans="1:8" x14ac:dyDescent="0.25">
      <c r="A88" s="860"/>
      <c r="B88" s="860"/>
      <c r="C88" s="860"/>
      <c r="D88" s="860"/>
      <c r="E88" s="860"/>
      <c r="F88" s="860"/>
      <c r="G88" s="860"/>
      <c r="H88" s="860"/>
    </row>
    <row r="89" spans="1:8" x14ac:dyDescent="0.25">
      <c r="A89" s="860"/>
      <c r="B89" s="860"/>
      <c r="C89" s="860"/>
      <c r="D89" s="860"/>
      <c r="E89" s="860"/>
      <c r="F89" s="860"/>
      <c r="G89" s="860"/>
      <c r="H89" s="860"/>
    </row>
    <row r="90" spans="1:8" x14ac:dyDescent="0.25">
      <c r="A90" s="860"/>
      <c r="B90" s="860"/>
      <c r="C90" s="860"/>
      <c r="D90" s="860"/>
      <c r="E90" s="860"/>
      <c r="F90" s="860"/>
      <c r="G90" s="860"/>
      <c r="H90" s="860"/>
    </row>
    <row r="91" spans="1:8" x14ac:dyDescent="0.25">
      <c r="A91" s="860"/>
      <c r="B91" s="860"/>
      <c r="C91" s="860"/>
      <c r="D91" s="860"/>
      <c r="E91" s="860"/>
      <c r="F91" s="860"/>
      <c r="G91" s="860"/>
      <c r="H91" s="860"/>
    </row>
    <row r="92" spans="1:8" x14ac:dyDescent="0.25">
      <c r="A92" s="860"/>
      <c r="B92" s="860"/>
      <c r="C92" s="860"/>
      <c r="D92" s="860"/>
      <c r="E92" s="860"/>
      <c r="F92" s="860"/>
      <c r="G92" s="860"/>
      <c r="H92" s="860"/>
    </row>
    <row r="93" spans="1:8" x14ac:dyDescent="0.25">
      <c r="A93" s="860"/>
      <c r="B93" s="860"/>
      <c r="C93" s="860"/>
      <c r="D93" s="860"/>
      <c r="E93" s="860"/>
      <c r="F93" s="860"/>
      <c r="G93" s="860"/>
      <c r="H93" s="860"/>
    </row>
    <row r="94" spans="1:8" x14ac:dyDescent="0.25">
      <c r="A94" s="860"/>
      <c r="B94" s="860"/>
      <c r="C94" s="860"/>
      <c r="D94" s="860"/>
      <c r="E94" s="860"/>
      <c r="F94" s="860"/>
      <c r="G94" s="860"/>
      <c r="H94" s="860"/>
    </row>
    <row r="95" spans="1:8" x14ac:dyDescent="0.25">
      <c r="A95" s="860"/>
      <c r="B95" s="860"/>
      <c r="C95" s="860"/>
      <c r="D95" s="860"/>
      <c r="E95" s="860"/>
      <c r="F95" s="860"/>
      <c r="G95" s="860"/>
      <c r="H95" s="860"/>
    </row>
  </sheetData>
  <mergeCells count="60">
    <mergeCell ref="A74:H95"/>
    <mergeCell ref="B66:C66"/>
    <mergeCell ref="B67:C67"/>
    <mergeCell ref="A68:A73"/>
    <mergeCell ref="B68:C68"/>
    <mergeCell ref="B69:C69"/>
    <mergeCell ref="B70:C70"/>
    <mergeCell ref="B71:C71"/>
    <mergeCell ref="B72:C72"/>
    <mergeCell ref="B73:C73"/>
    <mergeCell ref="B57:C57"/>
    <mergeCell ref="B58:C58"/>
    <mergeCell ref="B59:C59"/>
    <mergeCell ref="B60:C60"/>
    <mergeCell ref="A61:A67"/>
    <mergeCell ref="B61:C61"/>
    <mergeCell ref="B62:C62"/>
    <mergeCell ref="B63:C63"/>
    <mergeCell ref="B64:C64"/>
    <mergeCell ref="B65:C65"/>
    <mergeCell ref="A48:A60"/>
    <mergeCell ref="B48:C48"/>
    <mergeCell ref="B49:C49"/>
    <mergeCell ref="B50:C50"/>
    <mergeCell ref="B51:C51"/>
    <mergeCell ref="B52:C52"/>
    <mergeCell ref="B55:C55"/>
    <mergeCell ref="B56:C56"/>
    <mergeCell ref="A37:A47"/>
    <mergeCell ref="B37:C37"/>
    <mergeCell ref="B38:C38"/>
    <mergeCell ref="B39:C39"/>
    <mergeCell ref="B40:C40"/>
    <mergeCell ref="B41:C41"/>
    <mergeCell ref="B42:C42"/>
    <mergeCell ref="B43:C43"/>
    <mergeCell ref="B44:C44"/>
    <mergeCell ref="B45:C45"/>
    <mergeCell ref="M30:T54"/>
    <mergeCell ref="B34:B36"/>
    <mergeCell ref="B46:C46"/>
    <mergeCell ref="B47:C47"/>
    <mergeCell ref="B53:C53"/>
    <mergeCell ref="B54:C54"/>
    <mergeCell ref="A1:B1"/>
    <mergeCell ref="C1:E1"/>
    <mergeCell ref="G1:H1"/>
    <mergeCell ref="M1:T1"/>
    <mergeCell ref="A2:C2"/>
    <mergeCell ref="I2:K2"/>
    <mergeCell ref="M2:T12"/>
    <mergeCell ref="A3:A36"/>
    <mergeCell ref="B3:B5"/>
    <mergeCell ref="I3:K8"/>
    <mergeCell ref="B6:B12"/>
    <mergeCell ref="I10:K15"/>
    <mergeCell ref="B13:B19"/>
    <mergeCell ref="M13:T29"/>
    <mergeCell ref="B20:B26"/>
    <mergeCell ref="B27:B33"/>
  </mergeCells>
  <printOptions horizontalCentered="1"/>
  <pageMargins left="0.7" right="0.7" top="1" bottom="0.75" header="0.3" footer="0.3"/>
  <pageSetup fitToHeight="0" orientation="portrait" r:id="rId1"/>
  <headerFooter>
    <oddHeader>&amp;L&amp;G&amp;R&amp;"-,Bold"&amp;14Auto Theft Intelligence Coordination Center
&amp;12FY 2022 CATPA Grant Quarter Report</oddHeader>
    <oddFooter>&amp;L&amp;"-,Italic"&amp;9&amp;KFF0000Reported activities are performed by 
personnel funded by the CATPA Grant 
Project except for E.1 and E.2&amp;CPage &amp;P of &amp;N Pages&amp;R&amp;9Rev. 06/16/2021</oddFooter>
  </headerFooter>
  <rowBreaks count="2" manualBreakCount="2">
    <brk id="36" max="16383" man="1"/>
    <brk id="73"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42"/>
  <sheetViews>
    <sheetView topLeftCell="A5" zoomScaleNormal="100" workbookViewId="0">
      <selection activeCell="H27" sqref="H27:I27"/>
    </sheetView>
  </sheetViews>
  <sheetFormatPr defaultRowHeight="15" x14ac:dyDescent="0.25"/>
  <cols>
    <col min="1" max="1" width="10.7109375" bestFit="1" customWidth="1"/>
    <col min="2" max="2" width="10.140625" customWidth="1"/>
    <col min="5" max="5" width="13.28515625" customWidth="1"/>
    <col min="9" max="9" width="7.7109375" customWidth="1"/>
  </cols>
  <sheetData>
    <row r="1" spans="1:11" ht="45" customHeight="1" thickTop="1" thickBot="1" x14ac:dyDescent="0.3">
      <c r="A1" s="433" t="s">
        <v>183</v>
      </c>
      <c r="B1" s="434"/>
      <c r="C1" s="434"/>
      <c r="D1" s="434"/>
      <c r="E1" s="434"/>
      <c r="F1" s="434"/>
      <c r="G1" s="434"/>
      <c r="H1" s="434"/>
      <c r="I1" s="434"/>
      <c r="J1" s="434"/>
      <c r="K1" s="435"/>
    </row>
    <row r="2" spans="1:11" ht="16.5" thickTop="1" thickBot="1" x14ac:dyDescent="0.3">
      <c r="A2" s="448"/>
      <c r="B2" s="448"/>
      <c r="C2" s="448"/>
      <c r="D2" s="448"/>
      <c r="E2" s="448"/>
      <c r="F2" s="448"/>
      <c r="G2" s="448"/>
      <c r="H2" s="448"/>
      <c r="I2" s="448"/>
      <c r="J2" s="448"/>
      <c r="K2" s="448"/>
    </row>
    <row r="3" spans="1:11" ht="15.75" thickTop="1" x14ac:dyDescent="0.25">
      <c r="A3" s="398" t="s">
        <v>289</v>
      </c>
      <c r="B3" s="399"/>
      <c r="C3" s="399"/>
      <c r="D3" s="399"/>
      <c r="E3" s="399"/>
      <c r="F3" s="399"/>
      <c r="G3" s="399"/>
      <c r="H3" s="399"/>
      <c r="I3" s="399"/>
      <c r="J3" s="399"/>
      <c r="K3" s="400"/>
    </row>
    <row r="4" spans="1:11" ht="15.75" x14ac:dyDescent="0.25">
      <c r="A4" s="158" t="s">
        <v>0</v>
      </c>
      <c r="B4" s="421"/>
      <c r="C4" s="421"/>
      <c r="D4" s="421"/>
      <c r="E4" s="421"/>
      <c r="F4" s="421"/>
      <c r="G4" s="421"/>
      <c r="H4" s="8"/>
      <c r="I4" s="159" t="s">
        <v>157</v>
      </c>
      <c r="J4" s="419"/>
      <c r="K4" s="420"/>
    </row>
    <row r="5" spans="1:11" ht="15.75" x14ac:dyDescent="0.25">
      <c r="A5" s="425"/>
      <c r="B5" s="426"/>
      <c r="C5" s="426"/>
      <c r="D5" s="426"/>
      <c r="E5" s="426"/>
      <c r="F5" s="426"/>
      <c r="G5" s="426"/>
      <c r="H5" s="426"/>
      <c r="I5" s="426"/>
      <c r="J5" s="426"/>
      <c r="K5" s="427"/>
    </row>
    <row r="6" spans="1:11" ht="16.5" thickBot="1" x14ac:dyDescent="0.3">
      <c r="A6" s="444" t="s">
        <v>182</v>
      </c>
      <c r="B6" s="445"/>
      <c r="C6" s="422"/>
      <c r="D6" s="422"/>
      <c r="E6" s="422"/>
      <c r="F6" s="422"/>
      <c r="G6" s="422"/>
      <c r="H6" s="422"/>
      <c r="I6" s="160"/>
      <c r="J6" s="161"/>
      <c r="K6" s="162"/>
    </row>
    <row r="7" spans="1:11" ht="17.25" thickTop="1" thickBot="1" x14ac:dyDescent="0.3">
      <c r="A7" s="17"/>
      <c r="B7" s="18"/>
      <c r="C7" s="18"/>
      <c r="D7" s="18"/>
      <c r="E7" s="18"/>
      <c r="F7" s="18"/>
      <c r="G7" s="18"/>
      <c r="H7" s="18"/>
      <c r="I7" s="17"/>
      <c r="J7" s="9"/>
      <c r="K7" s="9"/>
    </row>
    <row r="8" spans="1:11" ht="16.5" thickTop="1" x14ac:dyDescent="0.25">
      <c r="A8" s="436" t="s">
        <v>158</v>
      </c>
      <c r="B8" s="437"/>
      <c r="C8" s="437"/>
      <c r="D8" s="437"/>
      <c r="E8" s="437"/>
      <c r="F8" s="437"/>
      <c r="G8" s="437"/>
      <c r="H8" s="437"/>
      <c r="I8" s="437"/>
      <c r="J8" s="437"/>
      <c r="K8" s="438"/>
    </row>
    <row r="9" spans="1:11" x14ac:dyDescent="0.25">
      <c r="A9" s="446"/>
      <c r="B9" s="447"/>
      <c r="C9" s="449" t="s">
        <v>159</v>
      </c>
      <c r="D9" s="449"/>
      <c r="E9" s="449"/>
      <c r="F9" s="450" t="s">
        <v>160</v>
      </c>
      <c r="G9" s="450"/>
      <c r="H9" s="450"/>
      <c r="I9" s="451"/>
      <c r="J9" s="430"/>
      <c r="K9" s="431"/>
    </row>
    <row r="10" spans="1:11" x14ac:dyDescent="0.25">
      <c r="A10" s="440"/>
      <c r="B10" s="441"/>
      <c r="C10" s="449" t="s">
        <v>163</v>
      </c>
      <c r="D10" s="449"/>
      <c r="E10" s="449"/>
      <c r="F10" s="450" t="s">
        <v>160</v>
      </c>
      <c r="G10" s="450"/>
      <c r="H10" s="450"/>
      <c r="I10" s="451"/>
      <c r="J10" s="430"/>
      <c r="K10" s="431"/>
    </row>
    <row r="11" spans="1:11" ht="15.75" thickBot="1" x14ac:dyDescent="0.3">
      <c r="A11" s="442"/>
      <c r="B11" s="443"/>
      <c r="C11" s="432" t="s">
        <v>164</v>
      </c>
      <c r="D11" s="432"/>
      <c r="E11" s="432"/>
      <c r="F11" s="452"/>
      <c r="G11" s="452"/>
      <c r="H11" s="452"/>
      <c r="I11" s="452"/>
      <c r="J11" s="452"/>
      <c r="K11" s="453"/>
    </row>
    <row r="12" spans="1:11" ht="16.5" thickTop="1" thickBot="1" x14ac:dyDescent="0.3">
      <c r="A12" s="10"/>
    </row>
    <row r="13" spans="1:11" ht="16.5" thickTop="1" x14ac:dyDescent="0.25">
      <c r="A13" s="436" t="s">
        <v>856</v>
      </c>
      <c r="B13" s="437"/>
      <c r="C13" s="437"/>
      <c r="D13" s="437"/>
      <c r="E13" s="437"/>
      <c r="F13" s="437"/>
      <c r="G13" s="437"/>
      <c r="H13" s="437"/>
      <c r="I13" s="437"/>
      <c r="J13" s="437"/>
      <c r="K13" s="438"/>
    </row>
    <row r="14" spans="1:11" x14ac:dyDescent="0.25">
      <c r="A14" s="373" t="s">
        <v>855</v>
      </c>
      <c r="B14" s="374"/>
      <c r="C14" s="374"/>
      <c r="D14" s="374"/>
      <c r="E14" s="374"/>
      <c r="F14" s="374"/>
      <c r="G14" s="375"/>
      <c r="H14" s="381" t="s">
        <v>854</v>
      </c>
      <c r="I14" s="375"/>
      <c r="J14" s="381" t="s">
        <v>853</v>
      </c>
      <c r="K14" s="439"/>
    </row>
    <row r="15" spans="1:11" ht="14.45" customHeight="1" x14ac:dyDescent="0.25">
      <c r="A15" s="370" t="s">
        <v>165</v>
      </c>
      <c r="B15" s="371"/>
      <c r="C15" s="371"/>
      <c r="D15" s="371"/>
      <c r="E15" s="371"/>
      <c r="F15" s="371"/>
      <c r="G15" s="372"/>
      <c r="H15" s="388"/>
      <c r="I15" s="389"/>
      <c r="J15" s="428"/>
      <c r="K15" s="429"/>
    </row>
    <row r="16" spans="1:11" ht="14.45" customHeight="1" x14ac:dyDescent="0.25">
      <c r="A16" s="385" t="s">
        <v>166</v>
      </c>
      <c r="B16" s="386"/>
      <c r="C16" s="386"/>
      <c r="D16" s="386"/>
      <c r="E16" s="386"/>
      <c r="F16" s="386"/>
      <c r="G16" s="387"/>
      <c r="H16" s="377"/>
      <c r="I16" s="378"/>
      <c r="J16" s="390"/>
      <c r="K16" s="391"/>
    </row>
    <row r="17" spans="1:11" ht="14.45" customHeight="1" x14ac:dyDescent="0.25">
      <c r="A17" s="385" t="s">
        <v>167</v>
      </c>
      <c r="B17" s="386"/>
      <c r="C17" s="386"/>
      <c r="D17" s="386"/>
      <c r="E17" s="386"/>
      <c r="F17" s="386"/>
      <c r="G17" s="387"/>
      <c r="H17" s="377"/>
      <c r="I17" s="378"/>
      <c r="J17" s="390"/>
      <c r="K17" s="391"/>
    </row>
    <row r="18" spans="1:11" ht="14.45" customHeight="1" x14ac:dyDescent="0.25">
      <c r="A18" s="385" t="s">
        <v>168</v>
      </c>
      <c r="B18" s="386"/>
      <c r="C18" s="386"/>
      <c r="D18" s="386"/>
      <c r="E18" s="386"/>
      <c r="F18" s="386"/>
      <c r="G18" s="387"/>
      <c r="H18" s="377"/>
      <c r="I18" s="378"/>
      <c r="J18" s="390"/>
      <c r="K18" s="391"/>
    </row>
    <row r="19" spans="1:11" ht="14.45" customHeight="1" x14ac:dyDescent="0.25">
      <c r="A19" s="385" t="s">
        <v>169</v>
      </c>
      <c r="B19" s="386"/>
      <c r="C19" s="386"/>
      <c r="D19" s="386"/>
      <c r="E19" s="386"/>
      <c r="F19" s="386"/>
      <c r="G19" s="387"/>
      <c r="H19" s="377"/>
      <c r="I19" s="378"/>
      <c r="J19" s="390"/>
      <c r="K19" s="391"/>
    </row>
    <row r="20" spans="1:11" ht="14.45" customHeight="1" x14ac:dyDescent="0.25">
      <c r="A20" s="385" t="s">
        <v>170</v>
      </c>
      <c r="B20" s="386"/>
      <c r="C20" s="386"/>
      <c r="D20" s="386"/>
      <c r="E20" s="386"/>
      <c r="F20" s="386"/>
      <c r="G20" s="387"/>
      <c r="H20" s="377"/>
      <c r="I20" s="378"/>
      <c r="J20" s="390"/>
      <c r="K20" s="391"/>
    </row>
    <row r="21" spans="1:11" ht="14.45" customHeight="1" x14ac:dyDescent="0.25">
      <c r="A21" s="385" t="s">
        <v>171</v>
      </c>
      <c r="B21" s="386"/>
      <c r="C21" s="386"/>
      <c r="D21" s="386"/>
      <c r="E21" s="386"/>
      <c r="F21" s="386"/>
      <c r="G21" s="387"/>
      <c r="H21" s="377"/>
      <c r="I21" s="378"/>
      <c r="J21" s="390"/>
      <c r="K21" s="391"/>
    </row>
    <row r="22" spans="1:11" ht="14.45" customHeight="1" x14ac:dyDescent="0.25">
      <c r="A22" s="385" t="s">
        <v>172</v>
      </c>
      <c r="B22" s="386"/>
      <c r="C22" s="386"/>
      <c r="D22" s="386"/>
      <c r="E22" s="386"/>
      <c r="F22" s="386"/>
      <c r="G22" s="387"/>
      <c r="H22" s="377"/>
      <c r="I22" s="378"/>
      <c r="J22" s="390"/>
      <c r="K22" s="391"/>
    </row>
    <row r="23" spans="1:11" ht="14.45" customHeight="1" x14ac:dyDescent="0.25">
      <c r="A23" s="385" t="s">
        <v>173</v>
      </c>
      <c r="B23" s="386"/>
      <c r="C23" s="386"/>
      <c r="D23" s="386"/>
      <c r="E23" s="386"/>
      <c r="F23" s="386"/>
      <c r="G23" s="387"/>
      <c r="H23" s="377"/>
      <c r="I23" s="378"/>
      <c r="J23" s="390"/>
      <c r="K23" s="391"/>
    </row>
    <row r="24" spans="1:11" ht="14.45" customHeight="1" x14ac:dyDescent="0.25">
      <c r="A24" s="385" t="s">
        <v>174</v>
      </c>
      <c r="B24" s="386"/>
      <c r="C24" s="386"/>
      <c r="D24" s="386"/>
      <c r="E24" s="386"/>
      <c r="F24" s="386"/>
      <c r="G24" s="387"/>
      <c r="H24" s="377"/>
      <c r="I24" s="378"/>
      <c r="J24" s="390"/>
      <c r="K24" s="391"/>
    </row>
    <row r="25" spans="1:11" ht="14.45" customHeight="1" x14ac:dyDescent="0.25">
      <c r="A25" s="385" t="s">
        <v>175</v>
      </c>
      <c r="B25" s="386"/>
      <c r="C25" s="386"/>
      <c r="D25" s="386"/>
      <c r="E25" s="386"/>
      <c r="F25" s="386"/>
      <c r="G25" s="387"/>
      <c r="H25" s="377"/>
      <c r="I25" s="378"/>
      <c r="J25" s="390"/>
      <c r="K25" s="391"/>
    </row>
    <row r="26" spans="1:11" ht="14.45" customHeight="1" x14ac:dyDescent="0.25">
      <c r="A26" s="385" t="s">
        <v>176</v>
      </c>
      <c r="B26" s="386"/>
      <c r="C26" s="386"/>
      <c r="D26" s="386"/>
      <c r="E26" s="386"/>
      <c r="F26" s="386"/>
      <c r="G26" s="387"/>
      <c r="H26" s="377"/>
      <c r="I26" s="378"/>
      <c r="J26" s="390"/>
      <c r="K26" s="391"/>
    </row>
    <row r="27" spans="1:11" ht="14.45" customHeight="1" x14ac:dyDescent="0.25">
      <c r="A27" s="382" t="s">
        <v>177</v>
      </c>
      <c r="B27" s="383"/>
      <c r="C27" s="383"/>
      <c r="D27" s="383"/>
      <c r="E27" s="383"/>
      <c r="F27" s="383"/>
      <c r="G27" s="384"/>
      <c r="H27" s="379"/>
      <c r="I27" s="380"/>
      <c r="J27" s="423"/>
      <c r="K27" s="424"/>
    </row>
    <row r="28" spans="1:11" ht="42" customHeight="1" thickBot="1" x14ac:dyDescent="0.3">
      <c r="A28" s="407" t="s">
        <v>178</v>
      </c>
      <c r="B28" s="408"/>
      <c r="C28" s="408"/>
      <c r="D28" s="408"/>
      <c r="E28" s="408"/>
      <c r="F28" s="408"/>
      <c r="G28" s="408"/>
      <c r="H28" s="408"/>
      <c r="I28" s="408"/>
      <c r="J28" s="408"/>
      <c r="K28" s="409"/>
    </row>
    <row r="29" spans="1:11" ht="16.5" thickTop="1" thickBot="1" x14ac:dyDescent="0.3">
      <c r="A29" s="416"/>
      <c r="B29" s="417"/>
      <c r="C29" s="417"/>
      <c r="D29" s="417"/>
      <c r="E29" s="417"/>
      <c r="F29" s="417"/>
      <c r="G29" s="417"/>
      <c r="H29" s="417"/>
      <c r="I29" s="417"/>
      <c r="J29" s="417"/>
      <c r="K29" s="418"/>
    </row>
    <row r="30" spans="1:11" ht="15.75" thickTop="1" x14ac:dyDescent="0.25">
      <c r="A30" s="398" t="s">
        <v>238</v>
      </c>
      <c r="B30" s="399"/>
      <c r="C30" s="399"/>
      <c r="D30" s="399"/>
      <c r="E30" s="399"/>
      <c r="F30" s="399"/>
      <c r="G30" s="399"/>
      <c r="H30" s="399"/>
      <c r="I30" s="399"/>
      <c r="J30" s="399"/>
      <c r="K30" s="400"/>
    </row>
    <row r="31" spans="1:11" x14ac:dyDescent="0.25">
      <c r="A31" s="406" t="s">
        <v>185</v>
      </c>
      <c r="B31" s="405"/>
      <c r="C31" s="401"/>
      <c r="D31" s="401"/>
      <c r="E31" s="401"/>
      <c r="F31" s="401"/>
      <c r="G31" s="8"/>
      <c r="H31" s="357"/>
      <c r="I31" s="357"/>
      <c r="J31" s="357"/>
      <c r="K31" s="411"/>
    </row>
    <row r="32" spans="1:11" x14ac:dyDescent="0.25">
      <c r="A32" s="406"/>
      <c r="B32" s="405"/>
      <c r="C32" s="403"/>
      <c r="D32" s="403"/>
      <c r="E32" s="403"/>
      <c r="F32" s="403"/>
      <c r="G32" s="8"/>
      <c r="H32" s="412"/>
      <c r="I32" s="412"/>
      <c r="J32" s="412"/>
      <c r="K32" s="413"/>
    </row>
    <row r="33" spans="1:11" ht="17.25" x14ac:dyDescent="0.25">
      <c r="A33" s="406"/>
      <c r="B33" s="405"/>
      <c r="C33" s="410" t="s">
        <v>187</v>
      </c>
      <c r="D33" s="410"/>
      <c r="E33" s="410"/>
      <c r="F33" s="410"/>
      <c r="G33" s="8"/>
      <c r="H33" s="414" t="s">
        <v>186</v>
      </c>
      <c r="I33" s="414"/>
      <c r="J33" s="414"/>
      <c r="K33" s="415"/>
    </row>
    <row r="34" spans="1:11" ht="18" thickBot="1" x14ac:dyDescent="0.3">
      <c r="A34" s="277"/>
      <c r="B34" s="275"/>
      <c r="C34" s="299" t="s">
        <v>157</v>
      </c>
      <c r="D34" s="376"/>
      <c r="E34" s="376"/>
      <c r="F34" s="376"/>
      <c r="G34" s="77"/>
      <c r="H34" s="279"/>
      <c r="I34" s="279"/>
      <c r="J34" s="279"/>
      <c r="K34" s="280"/>
    </row>
    <row r="35" spans="1:11" ht="18.75" thickTop="1" thickBot="1" x14ac:dyDescent="0.3">
      <c r="A35" s="9"/>
      <c r="B35" s="9"/>
      <c r="C35" s="19"/>
      <c r="D35" s="19"/>
      <c r="E35" s="19"/>
      <c r="F35" s="19"/>
      <c r="H35" s="20"/>
      <c r="I35" s="20"/>
      <c r="J35" s="20"/>
      <c r="K35" s="20"/>
    </row>
    <row r="36" spans="1:11" ht="15.75" thickTop="1" x14ac:dyDescent="0.25">
      <c r="A36" s="398" t="s">
        <v>180</v>
      </c>
      <c r="B36" s="399"/>
      <c r="C36" s="399"/>
      <c r="D36" s="399"/>
      <c r="E36" s="399"/>
      <c r="F36" s="399"/>
      <c r="G36" s="399"/>
      <c r="H36" s="399"/>
      <c r="I36" s="399"/>
      <c r="J36" s="399"/>
      <c r="K36" s="400"/>
    </row>
    <row r="37" spans="1:11" x14ac:dyDescent="0.25">
      <c r="A37" s="406" t="s">
        <v>188</v>
      </c>
      <c r="B37" s="405"/>
      <c r="C37" s="401"/>
      <c r="D37" s="401"/>
      <c r="E37" s="401"/>
      <c r="F37" s="405" t="s">
        <v>181</v>
      </c>
      <c r="G37" s="405"/>
      <c r="H37" s="401"/>
      <c r="I37" s="401"/>
      <c r="J37" s="401"/>
      <c r="K37" s="402"/>
    </row>
    <row r="38" spans="1:11" x14ac:dyDescent="0.25">
      <c r="A38" s="406"/>
      <c r="B38" s="405"/>
      <c r="C38" s="401"/>
      <c r="D38" s="401"/>
      <c r="E38" s="401"/>
      <c r="F38" s="405"/>
      <c r="G38" s="405"/>
      <c r="H38" s="401"/>
      <c r="I38" s="401"/>
      <c r="J38" s="401"/>
      <c r="K38" s="402"/>
    </row>
    <row r="39" spans="1:11" ht="28.15" customHeight="1" x14ac:dyDescent="0.25">
      <c r="A39" s="406"/>
      <c r="B39" s="405"/>
      <c r="C39" s="403"/>
      <c r="D39" s="403"/>
      <c r="E39" s="403"/>
      <c r="F39" s="405"/>
      <c r="G39" s="405"/>
      <c r="H39" s="403"/>
      <c r="I39" s="403"/>
      <c r="J39" s="403"/>
      <c r="K39" s="404"/>
    </row>
    <row r="40" spans="1:11" x14ac:dyDescent="0.25">
      <c r="A40" s="395" t="s">
        <v>178</v>
      </c>
      <c r="B40" s="396"/>
      <c r="C40" s="396"/>
      <c r="D40" s="396"/>
      <c r="E40" s="396"/>
      <c r="F40" s="396"/>
      <c r="G40" s="396"/>
      <c r="H40" s="396"/>
      <c r="I40" s="396"/>
      <c r="J40" s="396"/>
      <c r="K40" s="397"/>
    </row>
    <row r="41" spans="1:11" ht="32.450000000000003" customHeight="1" thickBot="1" x14ac:dyDescent="0.3">
      <c r="A41" s="392"/>
      <c r="B41" s="393"/>
      <c r="C41" s="393"/>
      <c r="D41" s="393"/>
      <c r="E41" s="393"/>
      <c r="F41" s="393"/>
      <c r="G41" s="393"/>
      <c r="H41" s="393"/>
      <c r="I41" s="393"/>
      <c r="J41" s="393"/>
      <c r="K41" s="394"/>
    </row>
    <row r="42" spans="1:11" ht="15.75" thickTop="1" x14ac:dyDescent="0.25">
      <c r="A42" s="23"/>
      <c r="B42" s="23"/>
      <c r="C42" s="23"/>
      <c r="D42" s="23"/>
      <c r="E42" s="23"/>
      <c r="F42" s="23"/>
      <c r="G42" s="23"/>
      <c r="H42" s="23"/>
      <c r="I42" s="23"/>
      <c r="J42" s="23"/>
      <c r="K42" s="23"/>
    </row>
  </sheetData>
  <mergeCells count="79">
    <mergeCell ref="A1:K1"/>
    <mergeCell ref="A8:K8"/>
    <mergeCell ref="A13:K13"/>
    <mergeCell ref="J14:K14"/>
    <mergeCell ref="J17:K17"/>
    <mergeCell ref="A10:B10"/>
    <mergeCell ref="A11:B11"/>
    <mergeCell ref="A6:B6"/>
    <mergeCell ref="A9:B9"/>
    <mergeCell ref="A3:K3"/>
    <mergeCell ref="A2:K2"/>
    <mergeCell ref="C9:E9"/>
    <mergeCell ref="C10:E10"/>
    <mergeCell ref="F9:I9"/>
    <mergeCell ref="F10:I10"/>
    <mergeCell ref="F11:K11"/>
    <mergeCell ref="H33:K33"/>
    <mergeCell ref="A29:K29"/>
    <mergeCell ref="J4:K4"/>
    <mergeCell ref="B4:G4"/>
    <mergeCell ref="C6:H6"/>
    <mergeCell ref="J16:K16"/>
    <mergeCell ref="J27:K27"/>
    <mergeCell ref="J26:K26"/>
    <mergeCell ref="J25:K25"/>
    <mergeCell ref="A30:K30"/>
    <mergeCell ref="A5:K5"/>
    <mergeCell ref="J18:K18"/>
    <mergeCell ref="J15:K15"/>
    <mergeCell ref="J9:K9"/>
    <mergeCell ref="J10:K10"/>
    <mergeCell ref="C11:E11"/>
    <mergeCell ref="A41:K41"/>
    <mergeCell ref="J22:K22"/>
    <mergeCell ref="J21:K21"/>
    <mergeCell ref="J20:K20"/>
    <mergeCell ref="J19:K19"/>
    <mergeCell ref="A40:K40"/>
    <mergeCell ref="A36:K36"/>
    <mergeCell ref="H37:K39"/>
    <mergeCell ref="F37:G39"/>
    <mergeCell ref="A37:B39"/>
    <mergeCell ref="C37:E39"/>
    <mergeCell ref="A28:K28"/>
    <mergeCell ref="C31:F32"/>
    <mergeCell ref="C33:F33"/>
    <mergeCell ref="A31:B33"/>
    <mergeCell ref="H31:K32"/>
    <mergeCell ref="J24:K24"/>
    <mergeCell ref="J23:K23"/>
    <mergeCell ref="H22:I22"/>
    <mergeCell ref="H23:I23"/>
    <mergeCell ref="H24:I24"/>
    <mergeCell ref="H15:I15"/>
    <mergeCell ref="H16:I16"/>
    <mergeCell ref="H17:I17"/>
    <mergeCell ref="H18:I18"/>
    <mergeCell ref="H19:I19"/>
    <mergeCell ref="A18:G18"/>
    <mergeCell ref="A17:G17"/>
    <mergeCell ref="A16:G16"/>
    <mergeCell ref="H20:I20"/>
    <mergeCell ref="H21:I21"/>
    <mergeCell ref="A15:G15"/>
    <mergeCell ref="A14:G14"/>
    <mergeCell ref="D34:F34"/>
    <mergeCell ref="H25:I25"/>
    <mergeCell ref="H26:I26"/>
    <mergeCell ref="H27:I27"/>
    <mergeCell ref="H14:I14"/>
    <mergeCell ref="A27:G27"/>
    <mergeCell ref="A26:G26"/>
    <mergeCell ref="A25:G25"/>
    <mergeCell ref="A24:G24"/>
    <mergeCell ref="A23:G23"/>
    <mergeCell ref="A22:G22"/>
    <mergeCell ref="A21:G21"/>
    <mergeCell ref="A20:G20"/>
    <mergeCell ref="A19:G19"/>
  </mergeCells>
  <dataValidations count="1">
    <dataValidation allowBlank="1" showInputMessage="1" sqref="A5" xr:uid="{00000000-0002-0000-0400-000000000000}"/>
  </dataValidations>
  <printOptions horizontalCentered="1" verticalCentered="1"/>
  <pageMargins left="0.7" right="0.7" top="0.75" bottom="0.75" header="0.3" footer="0.3"/>
  <pageSetup scale="86" orientation="portrait" r:id="rId1"/>
  <headerFooter>
    <oddHeader>&amp;L&amp;G&amp;R&amp;"-,Bold"&amp;14MULTIAGENCY REPORTING REQUIREMENTS</oddHeader>
    <oddFooter>&amp;L&amp;9Rev. 06/15/2021</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xr:uid="{00000000-0002-0000-0400-000003000000}">
          <x14:formula1>
            <xm:f>'Drop Down'!$E$2:$E$8</xm:f>
          </x14:formula1>
          <xm:sqref>C6:H7</xm:sqref>
        </x14:dataValidation>
        <x14:dataValidation type="list" allowBlank="1" showInputMessage="1" showErrorMessage="1" xr:uid="{00000000-0002-0000-0400-000004000000}">
          <x14:formula1>
            <xm:f>'Drop Down'!$H$2:$H$5</xm:f>
          </x14:formula1>
          <xm:sqref>H15:I27</xm:sqref>
        </x14:dataValidation>
        <x14:dataValidation type="list" allowBlank="1" showInputMessage="1" xr:uid="{00000000-0002-0000-0400-000002000000}">
          <x14:formula1>
            <xm:f>'Drop Down'!$A$2:$A$6</xm:f>
          </x14:formula1>
          <xm:sqref>B7</xm:sqref>
        </x14:dataValidation>
        <x14:dataValidation type="list" allowBlank="1" showInputMessage="1" xr:uid="{5EE21044-EA28-49D6-A8AE-D1FB488FD296}">
          <x14:formula1>
            <xm:f>'Drop Down'!$A$2:$A$7</xm:f>
          </x14:formula1>
          <xm:sqref>B4:G4</xm:sqref>
        </x14:dataValidation>
        <x14:dataValidation type="list" allowBlank="1" showInputMessage="1" showErrorMessage="1" xr:uid="{E7B7A015-A7A3-4DCA-924E-5426FA85592D}">
          <x14:formula1>
            <xm:f>'Drop Down'!$J$2:$J$4</xm:f>
          </x14:formula1>
          <xm:sqref>A9:B11 J9:K10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K67"/>
  <sheetViews>
    <sheetView topLeftCell="A10" zoomScaleNormal="100" workbookViewId="0">
      <selection activeCell="K44" sqref="K44"/>
    </sheetView>
  </sheetViews>
  <sheetFormatPr defaultRowHeight="15" x14ac:dyDescent="0.25"/>
  <cols>
    <col min="1" max="1" width="4.5703125" customWidth="1"/>
    <col min="2" max="2" width="4" style="4" customWidth="1"/>
    <col min="3" max="3" width="35.85546875" style="249" customWidth="1"/>
    <col min="4" max="8" width="10.28515625" bestFit="1" customWidth="1"/>
  </cols>
  <sheetData>
    <row r="1" spans="1:11" ht="29.45" customHeight="1" x14ac:dyDescent="0.25">
      <c r="A1" s="812" t="s">
        <v>179</v>
      </c>
      <c r="B1" s="812"/>
      <c r="C1" s="471"/>
      <c r="D1" s="471"/>
      <c r="E1" s="471"/>
      <c r="F1" s="211" t="s">
        <v>677</v>
      </c>
      <c r="G1" s="836"/>
      <c r="H1" s="836"/>
    </row>
    <row r="2" spans="1:11" s="192" customFormat="1" ht="13.9" customHeight="1" x14ac:dyDescent="0.2">
      <c r="A2" s="883" t="s">
        <v>678</v>
      </c>
      <c r="B2" s="884"/>
      <c r="C2" s="884"/>
      <c r="D2" s="887" t="s">
        <v>679</v>
      </c>
      <c r="E2" s="887" t="s">
        <v>680</v>
      </c>
      <c r="F2" s="887" t="s">
        <v>681</v>
      </c>
      <c r="G2" s="887" t="s">
        <v>682</v>
      </c>
      <c r="H2" s="889" t="s">
        <v>458</v>
      </c>
      <c r="I2" s="840" t="s">
        <v>684</v>
      </c>
      <c r="J2" s="816"/>
      <c r="K2" s="816"/>
    </row>
    <row r="3" spans="1:11" s="192" customFormat="1" ht="15" customHeight="1" thickBot="1" x14ac:dyDescent="0.25">
      <c r="A3" s="885"/>
      <c r="B3" s="886"/>
      <c r="C3" s="886"/>
      <c r="D3" s="888"/>
      <c r="E3" s="888"/>
      <c r="F3" s="888"/>
      <c r="G3" s="888"/>
      <c r="H3" s="890"/>
      <c r="I3" s="840"/>
      <c r="J3" s="816"/>
      <c r="K3" s="816"/>
    </row>
    <row r="4" spans="1:11" ht="15.75" thickBot="1" x14ac:dyDescent="0.3">
      <c r="A4" s="841" t="s">
        <v>685</v>
      </c>
      <c r="B4" s="891" t="s">
        <v>736</v>
      </c>
      <c r="C4" s="892"/>
      <c r="D4" s="239">
        <f>SUM(D5:D10)</f>
        <v>0</v>
      </c>
      <c r="E4" s="239">
        <f t="shared" ref="E4:G4" si="0">SUM(E5:E10)</f>
        <v>0</v>
      </c>
      <c r="F4" s="239">
        <f t="shared" si="0"/>
        <v>0</v>
      </c>
      <c r="G4" s="239">
        <f t="shared" si="0"/>
        <v>0</v>
      </c>
      <c r="H4" s="239">
        <f>SUM(D4:G4)</f>
        <v>0</v>
      </c>
      <c r="I4" s="847" t="s">
        <v>687</v>
      </c>
      <c r="J4" s="825"/>
      <c r="K4" s="825"/>
    </row>
    <row r="5" spans="1:11" x14ac:dyDescent="0.25">
      <c r="A5" s="842"/>
      <c r="B5" s="893" t="s">
        <v>757</v>
      </c>
      <c r="C5" s="894"/>
      <c r="D5" s="250"/>
      <c r="E5" s="250"/>
      <c r="F5" s="250"/>
      <c r="G5" s="250"/>
      <c r="H5" s="240">
        <f>SUM(D5:G5)</f>
        <v>0</v>
      </c>
      <c r="I5" s="847"/>
      <c r="J5" s="825"/>
      <c r="K5" s="825"/>
    </row>
    <row r="6" spans="1:11" x14ac:dyDescent="0.25">
      <c r="A6" s="842"/>
      <c r="B6" s="826" t="s">
        <v>877</v>
      </c>
      <c r="C6" s="895"/>
      <c r="D6" s="251"/>
      <c r="E6" s="251"/>
      <c r="F6" s="251"/>
      <c r="G6" s="251"/>
      <c r="H6" s="240">
        <f t="shared" ref="H6:H28" si="1">SUM(D6:G6)</f>
        <v>0</v>
      </c>
      <c r="I6" s="847"/>
      <c r="J6" s="825"/>
      <c r="K6" s="825"/>
    </row>
    <row r="7" spans="1:11" x14ac:dyDescent="0.25">
      <c r="A7" s="842"/>
      <c r="B7" s="826" t="s">
        <v>876</v>
      </c>
      <c r="C7" s="895"/>
      <c r="D7" s="251"/>
      <c r="E7" s="251"/>
      <c r="F7" s="251"/>
      <c r="G7" s="251"/>
      <c r="H7" s="240">
        <f t="shared" si="1"/>
        <v>0</v>
      </c>
      <c r="I7" s="847"/>
      <c r="J7" s="825"/>
      <c r="K7" s="825"/>
    </row>
    <row r="8" spans="1:11" x14ac:dyDescent="0.25">
      <c r="A8" s="842"/>
      <c r="B8" s="855" t="s">
        <v>758</v>
      </c>
      <c r="C8" s="826"/>
      <c r="D8" s="251"/>
      <c r="E8" s="251"/>
      <c r="F8" s="251"/>
      <c r="G8" s="251"/>
      <c r="H8" s="240">
        <f t="shared" si="1"/>
        <v>0</v>
      </c>
      <c r="I8" s="847"/>
      <c r="J8" s="825"/>
      <c r="K8" s="825"/>
    </row>
    <row r="9" spans="1:11" x14ac:dyDescent="0.25">
      <c r="A9" s="842"/>
      <c r="B9" s="855" t="s">
        <v>759</v>
      </c>
      <c r="C9" s="826"/>
      <c r="D9" s="251"/>
      <c r="E9" s="251"/>
      <c r="F9" s="251"/>
      <c r="G9" s="251"/>
      <c r="H9" s="240">
        <f t="shared" si="1"/>
        <v>0</v>
      </c>
      <c r="I9" s="847"/>
      <c r="J9" s="825"/>
      <c r="K9" s="825"/>
    </row>
    <row r="10" spans="1:11" ht="15.75" thickBot="1" x14ac:dyDescent="0.3">
      <c r="A10" s="843"/>
      <c r="B10" s="896" t="s">
        <v>760</v>
      </c>
      <c r="C10" s="880"/>
      <c r="D10" s="252"/>
      <c r="E10" s="252"/>
      <c r="F10" s="252"/>
      <c r="G10" s="252"/>
      <c r="H10" s="241">
        <f t="shared" si="1"/>
        <v>0</v>
      </c>
    </row>
    <row r="11" spans="1:11" ht="14.45" customHeight="1" x14ac:dyDescent="0.25">
      <c r="A11" s="841" t="s">
        <v>693</v>
      </c>
      <c r="B11" s="900" t="s">
        <v>694</v>
      </c>
      <c r="C11" s="876"/>
      <c r="D11" s="239">
        <f>SUM(D12:D13)</f>
        <v>0</v>
      </c>
      <c r="E11" s="239">
        <f t="shared" ref="E11:G11" si="2">SUM(E12:E13)</f>
        <v>0</v>
      </c>
      <c r="F11" s="239">
        <f t="shared" si="2"/>
        <v>0</v>
      </c>
      <c r="G11" s="239">
        <f t="shared" si="2"/>
        <v>0</v>
      </c>
      <c r="H11" s="242">
        <f t="shared" si="1"/>
        <v>0</v>
      </c>
      <c r="I11" s="848" t="s">
        <v>697</v>
      </c>
      <c r="J11" s="819"/>
      <c r="K11" s="819"/>
    </row>
    <row r="12" spans="1:11" ht="14.45" customHeight="1" x14ac:dyDescent="0.25">
      <c r="A12" s="842"/>
      <c r="B12" s="826" t="s">
        <v>695</v>
      </c>
      <c r="C12" s="879"/>
      <c r="D12" s="251"/>
      <c r="E12" s="251"/>
      <c r="F12" s="251"/>
      <c r="G12" s="251"/>
      <c r="H12" s="240">
        <f t="shared" si="1"/>
        <v>0</v>
      </c>
      <c r="I12" s="848"/>
      <c r="J12" s="819"/>
      <c r="K12" s="819"/>
    </row>
    <row r="13" spans="1:11" x14ac:dyDescent="0.25">
      <c r="A13" s="842"/>
      <c r="B13" s="826" t="s">
        <v>696</v>
      </c>
      <c r="C13" s="879"/>
      <c r="D13" s="251"/>
      <c r="E13" s="251"/>
      <c r="F13" s="251"/>
      <c r="G13" s="251"/>
      <c r="H13" s="240">
        <f t="shared" si="1"/>
        <v>0</v>
      </c>
      <c r="I13" s="848"/>
      <c r="J13" s="819"/>
      <c r="K13" s="819"/>
    </row>
    <row r="14" spans="1:11" x14ac:dyDescent="0.25">
      <c r="A14" s="842"/>
      <c r="B14" s="901" t="s">
        <v>698</v>
      </c>
      <c r="C14" s="902"/>
      <c r="D14" s="251"/>
      <c r="E14" s="251"/>
      <c r="F14" s="251"/>
      <c r="G14" s="251"/>
      <c r="H14" s="240">
        <f t="shared" si="1"/>
        <v>0</v>
      </c>
      <c r="I14" s="848"/>
      <c r="J14" s="819"/>
      <c r="K14" s="819"/>
    </row>
    <row r="15" spans="1:11" x14ac:dyDescent="0.25">
      <c r="A15" s="842"/>
      <c r="B15" s="901" t="s">
        <v>699</v>
      </c>
      <c r="C15" s="902"/>
      <c r="D15" s="251"/>
      <c r="E15" s="251"/>
      <c r="F15" s="251"/>
      <c r="G15" s="251"/>
      <c r="H15" s="240">
        <f t="shared" si="1"/>
        <v>0</v>
      </c>
      <c r="I15" s="848"/>
      <c r="J15" s="819"/>
      <c r="K15" s="819"/>
    </row>
    <row r="16" spans="1:11" ht="15.75" thickBot="1" x14ac:dyDescent="0.3">
      <c r="A16" s="842"/>
      <c r="B16" s="903" t="s">
        <v>700</v>
      </c>
      <c r="C16" s="904"/>
      <c r="D16" s="252"/>
      <c r="E16" s="252"/>
      <c r="F16" s="252"/>
      <c r="G16" s="252"/>
      <c r="H16" s="241">
        <f t="shared" si="1"/>
        <v>0</v>
      </c>
      <c r="I16" s="848"/>
      <c r="J16" s="819"/>
      <c r="K16" s="819"/>
    </row>
    <row r="17" spans="1:11" ht="14.45" customHeight="1" x14ac:dyDescent="0.25">
      <c r="A17" s="897" t="s">
        <v>761</v>
      </c>
      <c r="B17" s="900" t="s">
        <v>762</v>
      </c>
      <c r="C17" s="876"/>
      <c r="D17" s="253"/>
      <c r="E17" s="253"/>
      <c r="F17" s="253"/>
      <c r="G17" s="253"/>
      <c r="H17" s="242">
        <f t="shared" si="1"/>
        <v>0</v>
      </c>
    </row>
    <row r="18" spans="1:11" x14ac:dyDescent="0.25">
      <c r="A18" s="898"/>
      <c r="B18" s="826" t="s">
        <v>763</v>
      </c>
      <c r="C18" s="879"/>
      <c r="D18" s="251"/>
      <c r="E18" s="251"/>
      <c r="F18" s="251"/>
      <c r="G18" s="251"/>
      <c r="H18" s="240">
        <f t="shared" si="1"/>
        <v>0</v>
      </c>
    </row>
    <row r="19" spans="1:11" x14ac:dyDescent="0.25">
      <c r="A19" s="898"/>
      <c r="B19" s="826" t="s">
        <v>764</v>
      </c>
      <c r="C19" s="879"/>
      <c r="D19" s="251"/>
      <c r="E19" s="251"/>
      <c r="F19" s="251"/>
      <c r="G19" s="251"/>
      <c r="H19" s="240">
        <f t="shared" si="1"/>
        <v>0</v>
      </c>
    </row>
    <row r="20" spans="1:11" ht="15.75" thickBot="1" x14ac:dyDescent="0.3">
      <c r="A20" s="899"/>
      <c r="B20" s="880" t="s">
        <v>765</v>
      </c>
      <c r="C20" s="881"/>
      <c r="D20" s="252"/>
      <c r="E20" s="252"/>
      <c r="F20" s="252"/>
      <c r="G20" s="252"/>
      <c r="H20" s="241">
        <f t="shared" si="1"/>
        <v>0</v>
      </c>
    </row>
    <row r="21" spans="1:11" ht="14.45" customHeight="1" x14ac:dyDescent="0.25">
      <c r="A21" s="872" t="s">
        <v>766</v>
      </c>
      <c r="B21" s="900" t="s">
        <v>767</v>
      </c>
      <c r="C21" s="876"/>
      <c r="D21" s="243">
        <f>SUM(D22,D23,D24,D26)</f>
        <v>0</v>
      </c>
      <c r="E21" s="243">
        <f t="shared" ref="E21:G21" si="3">SUM(E22,E23,E24,E26)</f>
        <v>0</v>
      </c>
      <c r="F21" s="243">
        <f t="shared" si="3"/>
        <v>0</v>
      </c>
      <c r="G21" s="243">
        <f t="shared" si="3"/>
        <v>0</v>
      </c>
      <c r="H21" s="239">
        <f t="shared" si="1"/>
        <v>0</v>
      </c>
      <c r="I21" s="865" t="s">
        <v>768</v>
      </c>
      <c r="J21" s="866"/>
      <c r="K21" s="867"/>
    </row>
    <row r="22" spans="1:11" x14ac:dyDescent="0.25">
      <c r="A22" s="873"/>
      <c r="B22" s="826" t="s">
        <v>769</v>
      </c>
      <c r="C22" s="879"/>
      <c r="D22" s="251"/>
      <c r="E22" s="251"/>
      <c r="F22" s="251"/>
      <c r="G22" s="251"/>
      <c r="H22" s="244">
        <f t="shared" si="1"/>
        <v>0</v>
      </c>
      <c r="I22" s="848"/>
      <c r="J22" s="818"/>
      <c r="K22" s="868"/>
    </row>
    <row r="23" spans="1:11" x14ac:dyDescent="0.25">
      <c r="A23" s="873"/>
      <c r="B23" s="826" t="s">
        <v>770</v>
      </c>
      <c r="C23" s="879"/>
      <c r="D23" s="251"/>
      <c r="E23" s="251"/>
      <c r="F23" s="251"/>
      <c r="G23" s="251"/>
      <c r="H23" s="244">
        <f t="shared" si="1"/>
        <v>0</v>
      </c>
      <c r="I23" s="848"/>
      <c r="J23" s="818"/>
      <c r="K23" s="868"/>
    </row>
    <row r="24" spans="1:11" s="245" customFormat="1" x14ac:dyDescent="0.25">
      <c r="A24" s="873"/>
      <c r="B24" s="826" t="s">
        <v>771</v>
      </c>
      <c r="C24" s="879"/>
      <c r="D24" s="254"/>
      <c r="E24" s="254"/>
      <c r="F24" s="254"/>
      <c r="G24" s="254"/>
      <c r="H24" s="244">
        <f t="shared" si="1"/>
        <v>0</v>
      </c>
      <c r="I24" s="848"/>
      <c r="J24" s="818"/>
      <c r="K24" s="868"/>
    </row>
    <row r="25" spans="1:11" x14ac:dyDescent="0.25">
      <c r="A25" s="873"/>
      <c r="B25" s="901" t="s">
        <v>772</v>
      </c>
      <c r="C25" s="902"/>
      <c r="D25" s="251"/>
      <c r="E25" s="251"/>
      <c r="F25" s="251"/>
      <c r="G25" s="251"/>
      <c r="H25" s="244">
        <f t="shared" si="1"/>
        <v>0</v>
      </c>
      <c r="I25" s="848"/>
      <c r="J25" s="818"/>
      <c r="K25" s="868"/>
    </row>
    <row r="26" spans="1:11" x14ac:dyDescent="0.25">
      <c r="A26" s="873"/>
      <c r="B26" s="826" t="s">
        <v>773</v>
      </c>
      <c r="C26" s="879"/>
      <c r="D26" s="255"/>
      <c r="E26" s="255"/>
      <c r="F26" s="255"/>
      <c r="G26" s="255"/>
      <c r="H26" s="244"/>
      <c r="I26" s="848"/>
      <c r="J26" s="818"/>
      <c r="K26" s="868"/>
    </row>
    <row r="27" spans="1:11" x14ac:dyDescent="0.25">
      <c r="A27" s="873"/>
      <c r="B27" s="882" t="s">
        <v>774</v>
      </c>
      <c r="C27" s="878"/>
      <c r="D27" s="256"/>
      <c r="E27" s="256"/>
      <c r="F27" s="256"/>
      <c r="G27" s="256"/>
      <c r="H27" s="246">
        <f t="shared" si="1"/>
        <v>0</v>
      </c>
      <c r="I27" s="848"/>
      <c r="J27" s="818"/>
      <c r="K27" s="868"/>
    </row>
    <row r="28" spans="1:11" ht="15.75" thickBot="1" x14ac:dyDescent="0.3">
      <c r="A28" s="873"/>
      <c r="B28" s="905" t="s">
        <v>878</v>
      </c>
      <c r="C28" s="906"/>
      <c r="D28" s="256"/>
      <c r="E28" s="256"/>
      <c r="F28" s="256"/>
      <c r="G28" s="256"/>
      <c r="H28" s="247">
        <f t="shared" si="1"/>
        <v>0</v>
      </c>
      <c r="I28" s="869"/>
      <c r="J28" s="870"/>
      <c r="K28" s="871"/>
    </row>
    <row r="29" spans="1:11" ht="30.6" customHeight="1" x14ac:dyDescent="0.25">
      <c r="A29" s="872" t="s">
        <v>859</v>
      </c>
      <c r="B29" s="875" t="s">
        <v>858</v>
      </c>
      <c r="C29" s="876"/>
      <c r="D29" s="253"/>
      <c r="E29" s="253"/>
      <c r="F29" s="253"/>
      <c r="G29" s="253"/>
      <c r="H29" s="239">
        <f>SUM(D29:G29)</f>
        <v>0</v>
      </c>
      <c r="I29" s="865" t="s">
        <v>868</v>
      </c>
      <c r="J29" s="866"/>
      <c r="K29" s="867"/>
    </row>
    <row r="30" spans="1:11" ht="29.45" customHeight="1" x14ac:dyDescent="0.25">
      <c r="A30" s="873"/>
      <c r="B30" s="877" t="s">
        <v>857</v>
      </c>
      <c r="C30" s="878"/>
      <c r="D30" s="257"/>
      <c r="E30" s="257"/>
      <c r="F30" s="257"/>
      <c r="G30" s="257"/>
      <c r="H30" s="246">
        <f t="shared" ref="H30" si="4">SUM(D30:G30)</f>
        <v>0</v>
      </c>
      <c r="I30" s="848"/>
      <c r="J30" s="818"/>
      <c r="K30" s="868"/>
    </row>
    <row r="31" spans="1:11" ht="14.45" customHeight="1" x14ac:dyDescent="0.25">
      <c r="A31" s="873"/>
      <c r="B31" s="882" t="s">
        <v>860</v>
      </c>
      <c r="C31" s="878"/>
      <c r="D31" s="244">
        <f>SUM(D32:D35)</f>
        <v>0</v>
      </c>
      <c r="E31" s="244">
        <f t="shared" ref="E31:G31" si="5">SUM(E32:E35)</f>
        <v>0</v>
      </c>
      <c r="F31" s="244">
        <f t="shared" si="5"/>
        <v>0</v>
      </c>
      <c r="G31" s="244">
        <f t="shared" si="5"/>
        <v>0</v>
      </c>
      <c r="H31" s="246">
        <f>SUM(D31:G31)</f>
        <v>0</v>
      </c>
      <c r="I31" s="848"/>
      <c r="J31" s="818"/>
      <c r="K31" s="868"/>
    </row>
    <row r="32" spans="1:11" x14ac:dyDescent="0.25">
      <c r="A32" s="873"/>
      <c r="B32" s="826" t="s">
        <v>775</v>
      </c>
      <c r="C32" s="879"/>
      <c r="D32" s="251"/>
      <c r="E32" s="251"/>
      <c r="F32" s="251"/>
      <c r="G32" s="251"/>
      <c r="H32" s="244">
        <f>SUM(D32:G32)</f>
        <v>0</v>
      </c>
      <c r="I32" s="848"/>
      <c r="J32" s="818"/>
      <c r="K32" s="868"/>
    </row>
    <row r="33" spans="1:11" x14ac:dyDescent="0.25">
      <c r="A33" s="873"/>
      <c r="B33" s="826" t="s">
        <v>776</v>
      </c>
      <c r="C33" s="879"/>
      <c r="D33" s="251"/>
      <c r="E33" s="251"/>
      <c r="F33" s="251"/>
      <c r="G33" s="251"/>
      <c r="H33" s="244">
        <f t="shared" ref="H33:H35" si="6">SUM(D33:G33)</f>
        <v>0</v>
      </c>
      <c r="I33" s="848"/>
      <c r="J33" s="818"/>
      <c r="K33" s="868"/>
    </row>
    <row r="34" spans="1:11" x14ac:dyDescent="0.25">
      <c r="A34" s="873"/>
      <c r="B34" s="826" t="s">
        <v>777</v>
      </c>
      <c r="C34" s="879"/>
      <c r="D34" s="251"/>
      <c r="E34" s="251"/>
      <c r="F34" s="251"/>
      <c r="G34" s="251"/>
      <c r="H34" s="244">
        <f t="shared" si="6"/>
        <v>0</v>
      </c>
      <c r="I34" s="848"/>
      <c r="J34" s="818"/>
      <c r="K34" s="868"/>
    </row>
    <row r="35" spans="1:11" ht="15.75" thickBot="1" x14ac:dyDescent="0.3">
      <c r="A35" s="874"/>
      <c r="B35" s="880" t="s">
        <v>778</v>
      </c>
      <c r="C35" s="881"/>
      <c r="D35" s="252"/>
      <c r="E35" s="252"/>
      <c r="F35" s="252"/>
      <c r="G35" s="252"/>
      <c r="H35" s="241">
        <f t="shared" si="6"/>
        <v>0</v>
      </c>
      <c r="I35" s="869"/>
      <c r="J35" s="870"/>
      <c r="K35" s="871"/>
    </row>
    <row r="36" spans="1:11" ht="14.45" customHeight="1" x14ac:dyDescent="0.25">
      <c r="A36" s="872" t="s">
        <v>779</v>
      </c>
      <c r="B36" s="900" t="s">
        <v>780</v>
      </c>
      <c r="C36" s="876"/>
      <c r="D36" s="253"/>
      <c r="E36" s="253"/>
      <c r="F36" s="253"/>
      <c r="G36" s="253"/>
      <c r="H36" s="239">
        <f>SUM(D36:G36)</f>
        <v>0</v>
      </c>
      <c r="I36" s="310"/>
      <c r="J36" s="311"/>
      <c r="K36" s="311"/>
    </row>
    <row r="37" spans="1:11" x14ac:dyDescent="0.25">
      <c r="A37" s="873"/>
      <c r="B37" s="882" t="s">
        <v>861</v>
      </c>
      <c r="C37" s="878"/>
      <c r="D37" s="257"/>
      <c r="E37" s="257"/>
      <c r="F37" s="257"/>
      <c r="G37" s="257"/>
      <c r="H37" s="246">
        <f>SUM(D37:G37)</f>
        <v>0</v>
      </c>
    </row>
    <row r="38" spans="1:11" ht="14.45" customHeight="1" x14ac:dyDescent="0.25">
      <c r="A38" s="873"/>
      <c r="B38" s="882" t="s">
        <v>862</v>
      </c>
      <c r="C38" s="878"/>
      <c r="D38" s="257"/>
      <c r="E38" s="257"/>
      <c r="F38" s="257"/>
      <c r="G38" s="257"/>
      <c r="H38" s="246">
        <f>SUM(D38:G38)</f>
        <v>0</v>
      </c>
    </row>
    <row r="39" spans="1:11" x14ac:dyDescent="0.25">
      <c r="A39" s="873"/>
      <c r="B39" s="882" t="s">
        <v>863</v>
      </c>
      <c r="C39" s="878"/>
      <c r="D39" s="257"/>
      <c r="E39" s="257"/>
      <c r="F39" s="257"/>
      <c r="G39" s="257"/>
      <c r="H39" s="246">
        <f t="shared" ref="H39:H41" si="7">SUM(D39:G39)</f>
        <v>0</v>
      </c>
    </row>
    <row r="40" spans="1:11" x14ac:dyDescent="0.25">
      <c r="A40" s="873"/>
      <c r="B40" s="882" t="s">
        <v>864</v>
      </c>
      <c r="C40" s="878"/>
      <c r="D40" s="257"/>
      <c r="E40" s="257"/>
      <c r="F40" s="257"/>
      <c r="G40" s="257"/>
      <c r="H40" s="246">
        <f t="shared" si="7"/>
        <v>0</v>
      </c>
    </row>
    <row r="41" spans="1:11" ht="15.75" thickBot="1" x14ac:dyDescent="0.3">
      <c r="A41" s="874"/>
      <c r="B41" s="905" t="s">
        <v>865</v>
      </c>
      <c r="C41" s="906"/>
      <c r="D41" s="258"/>
      <c r="E41" s="258"/>
      <c r="F41" s="258"/>
      <c r="G41" s="258"/>
      <c r="H41" s="246">
        <f t="shared" si="7"/>
        <v>0</v>
      </c>
    </row>
    <row r="42" spans="1:11" ht="14.45" customHeight="1" x14ac:dyDescent="0.25">
      <c r="A42" s="873" t="s">
        <v>782</v>
      </c>
      <c r="B42" s="900" t="s">
        <v>783</v>
      </c>
      <c r="C42" s="876"/>
      <c r="D42" s="253"/>
      <c r="E42" s="253"/>
      <c r="F42" s="253"/>
      <c r="G42" s="253"/>
      <c r="H42" s="239">
        <f t="shared" ref="H42" si="8">SUM(H43:H44)</f>
        <v>0</v>
      </c>
    </row>
    <row r="43" spans="1:11" x14ac:dyDescent="0.25">
      <c r="A43" s="873"/>
      <c r="B43" s="882" t="s">
        <v>866</v>
      </c>
      <c r="C43" s="878"/>
      <c r="D43" s="257"/>
      <c r="E43" s="257"/>
      <c r="F43" s="257"/>
      <c r="G43" s="257"/>
      <c r="H43" s="246">
        <f t="shared" ref="H43:H45" si="9">SUM(D43:G43)</f>
        <v>0</v>
      </c>
    </row>
    <row r="44" spans="1:11" x14ac:dyDescent="0.25">
      <c r="A44" s="873"/>
      <c r="B44" s="882" t="s">
        <v>781</v>
      </c>
      <c r="C44" s="878"/>
      <c r="D44" s="257"/>
      <c r="E44" s="257"/>
      <c r="F44" s="257"/>
      <c r="G44" s="257"/>
      <c r="H44" s="246">
        <f t="shared" si="9"/>
        <v>0</v>
      </c>
    </row>
    <row r="45" spans="1:11" ht="15.75" thickBot="1" x14ac:dyDescent="0.3">
      <c r="A45" s="874"/>
      <c r="B45" s="905" t="s">
        <v>867</v>
      </c>
      <c r="C45" s="906"/>
      <c r="D45" s="258"/>
      <c r="E45" s="258"/>
      <c r="F45" s="258"/>
      <c r="G45" s="258"/>
      <c r="H45" s="248">
        <f t="shared" si="9"/>
        <v>0</v>
      </c>
    </row>
    <row r="46" spans="1:11" x14ac:dyDescent="0.25">
      <c r="A46" s="859" t="s">
        <v>756</v>
      </c>
      <c r="B46" s="859"/>
      <c r="C46" s="859"/>
      <c r="D46" s="859"/>
      <c r="E46" s="859"/>
      <c r="F46" s="859"/>
      <c r="G46" s="859"/>
      <c r="H46" s="859"/>
    </row>
    <row r="47" spans="1:11" x14ac:dyDescent="0.25">
      <c r="A47" s="860"/>
      <c r="B47" s="860"/>
      <c r="C47" s="860"/>
      <c r="D47" s="860"/>
      <c r="E47" s="860"/>
      <c r="F47" s="860"/>
      <c r="G47" s="860"/>
      <c r="H47" s="860"/>
    </row>
    <row r="48" spans="1:11" x14ac:dyDescent="0.25">
      <c r="A48" s="860"/>
      <c r="B48" s="860"/>
      <c r="C48" s="860"/>
      <c r="D48" s="860"/>
      <c r="E48" s="860"/>
      <c r="F48" s="860"/>
      <c r="G48" s="860"/>
      <c r="H48" s="860"/>
    </row>
    <row r="49" spans="1:8" x14ac:dyDescent="0.25">
      <c r="A49" s="860"/>
      <c r="B49" s="860"/>
      <c r="C49" s="860"/>
      <c r="D49" s="860"/>
      <c r="E49" s="860"/>
      <c r="F49" s="860"/>
      <c r="G49" s="860"/>
      <c r="H49" s="860"/>
    </row>
    <row r="50" spans="1:8" x14ac:dyDescent="0.25">
      <c r="A50" s="860"/>
      <c r="B50" s="860"/>
      <c r="C50" s="860"/>
      <c r="D50" s="860"/>
      <c r="E50" s="860"/>
      <c r="F50" s="860"/>
      <c r="G50" s="860"/>
      <c r="H50" s="860"/>
    </row>
    <row r="51" spans="1:8" x14ac:dyDescent="0.25">
      <c r="A51" s="860"/>
      <c r="B51" s="860"/>
      <c r="C51" s="860"/>
      <c r="D51" s="860"/>
      <c r="E51" s="860"/>
      <c r="F51" s="860"/>
      <c r="G51" s="860"/>
      <c r="H51" s="860"/>
    </row>
    <row r="52" spans="1:8" x14ac:dyDescent="0.25">
      <c r="A52" s="860"/>
      <c r="B52" s="860"/>
      <c r="C52" s="860"/>
      <c r="D52" s="860"/>
      <c r="E52" s="860"/>
      <c r="F52" s="860"/>
      <c r="G52" s="860"/>
      <c r="H52" s="860"/>
    </row>
    <row r="53" spans="1:8" x14ac:dyDescent="0.25">
      <c r="A53" s="860"/>
      <c r="B53" s="860"/>
      <c r="C53" s="860"/>
      <c r="D53" s="860"/>
      <c r="E53" s="860"/>
      <c r="F53" s="860"/>
      <c r="G53" s="860"/>
      <c r="H53" s="860"/>
    </row>
    <row r="54" spans="1:8" x14ac:dyDescent="0.25">
      <c r="A54" s="860"/>
      <c r="B54" s="860"/>
      <c r="C54" s="860"/>
      <c r="D54" s="860"/>
      <c r="E54" s="860"/>
      <c r="F54" s="860"/>
      <c r="G54" s="860"/>
      <c r="H54" s="860"/>
    </row>
    <row r="55" spans="1:8" x14ac:dyDescent="0.25">
      <c r="A55" s="860"/>
      <c r="B55" s="860"/>
      <c r="C55" s="860"/>
      <c r="D55" s="860"/>
      <c r="E55" s="860"/>
      <c r="F55" s="860"/>
      <c r="G55" s="860"/>
      <c r="H55" s="860"/>
    </row>
    <row r="56" spans="1:8" x14ac:dyDescent="0.25">
      <c r="A56" s="860"/>
      <c r="B56" s="860"/>
      <c r="C56" s="860"/>
      <c r="D56" s="860"/>
      <c r="E56" s="860"/>
      <c r="F56" s="860"/>
      <c r="G56" s="860"/>
      <c r="H56" s="860"/>
    </row>
    <row r="57" spans="1:8" x14ac:dyDescent="0.25">
      <c r="A57" s="860"/>
      <c r="B57" s="860"/>
      <c r="C57" s="860"/>
      <c r="D57" s="860"/>
      <c r="E57" s="860"/>
      <c r="F57" s="860"/>
      <c r="G57" s="860"/>
      <c r="H57" s="860"/>
    </row>
    <row r="58" spans="1:8" x14ac:dyDescent="0.25">
      <c r="A58" s="860"/>
      <c r="B58" s="860"/>
      <c r="C58" s="860"/>
      <c r="D58" s="860"/>
      <c r="E58" s="860"/>
      <c r="F58" s="860"/>
      <c r="G58" s="860"/>
      <c r="H58" s="860"/>
    </row>
    <row r="59" spans="1:8" x14ac:dyDescent="0.25">
      <c r="A59" s="860"/>
      <c r="B59" s="860"/>
      <c r="C59" s="860"/>
      <c r="D59" s="860"/>
      <c r="E59" s="860"/>
      <c r="F59" s="860"/>
      <c r="G59" s="860"/>
      <c r="H59" s="860"/>
    </row>
    <row r="60" spans="1:8" x14ac:dyDescent="0.25">
      <c r="A60" s="860"/>
      <c r="B60" s="860"/>
      <c r="C60" s="860"/>
      <c r="D60" s="860"/>
      <c r="E60" s="860"/>
      <c r="F60" s="860"/>
      <c r="G60" s="860"/>
      <c r="H60" s="860"/>
    </row>
    <row r="61" spans="1:8" x14ac:dyDescent="0.25">
      <c r="A61" s="860"/>
      <c r="B61" s="860"/>
      <c r="C61" s="860"/>
      <c r="D61" s="860"/>
      <c r="E61" s="860"/>
      <c r="F61" s="860"/>
      <c r="G61" s="860"/>
      <c r="H61" s="860"/>
    </row>
    <row r="62" spans="1:8" x14ac:dyDescent="0.25">
      <c r="A62" s="860"/>
      <c r="B62" s="860"/>
      <c r="C62" s="860"/>
      <c r="D62" s="860"/>
      <c r="E62" s="860"/>
      <c r="F62" s="860"/>
      <c r="G62" s="860"/>
      <c r="H62" s="860"/>
    </row>
    <row r="63" spans="1:8" x14ac:dyDescent="0.25">
      <c r="A63" s="860"/>
      <c r="B63" s="860"/>
      <c r="C63" s="860"/>
      <c r="D63" s="860"/>
      <c r="E63" s="860"/>
      <c r="F63" s="860"/>
      <c r="G63" s="860"/>
      <c r="H63" s="860"/>
    </row>
    <row r="64" spans="1:8" x14ac:dyDescent="0.25">
      <c r="A64" s="860"/>
      <c r="B64" s="860"/>
      <c r="C64" s="860"/>
      <c r="D64" s="860"/>
      <c r="E64" s="860"/>
      <c r="F64" s="860"/>
      <c r="G64" s="860"/>
      <c r="H64" s="860"/>
    </row>
    <row r="65" spans="1:8" x14ac:dyDescent="0.25">
      <c r="A65" s="860"/>
      <c r="B65" s="860"/>
      <c r="C65" s="860"/>
      <c r="D65" s="860"/>
      <c r="E65" s="860"/>
      <c r="F65" s="860"/>
      <c r="G65" s="860"/>
      <c r="H65" s="860"/>
    </row>
    <row r="66" spans="1:8" x14ac:dyDescent="0.25">
      <c r="A66" s="860"/>
      <c r="B66" s="860"/>
      <c r="C66" s="860"/>
      <c r="D66" s="860"/>
      <c r="E66" s="860"/>
      <c r="F66" s="860"/>
      <c r="G66" s="860"/>
      <c r="H66" s="860"/>
    </row>
    <row r="67" spans="1:8" x14ac:dyDescent="0.25">
      <c r="A67" s="860"/>
      <c r="B67" s="860"/>
      <c r="C67" s="860"/>
      <c r="D67" s="860"/>
      <c r="E67" s="860"/>
      <c r="F67" s="860"/>
      <c r="G67" s="860"/>
      <c r="H67" s="860"/>
    </row>
  </sheetData>
  <mergeCells count="64">
    <mergeCell ref="A46:H67"/>
    <mergeCell ref="B36:C36"/>
    <mergeCell ref="B37:C37"/>
    <mergeCell ref="B38:C38"/>
    <mergeCell ref="B39:C39"/>
    <mergeCell ref="B40:C40"/>
    <mergeCell ref="B41:C41"/>
    <mergeCell ref="A42:A45"/>
    <mergeCell ref="B42:C42"/>
    <mergeCell ref="B43:C43"/>
    <mergeCell ref="B44:C44"/>
    <mergeCell ref="B45:C45"/>
    <mergeCell ref="A11:A16"/>
    <mergeCell ref="B11:C11"/>
    <mergeCell ref="A21:A28"/>
    <mergeCell ref="B21:C21"/>
    <mergeCell ref="B22:C22"/>
    <mergeCell ref="B23:C23"/>
    <mergeCell ref="B24:C24"/>
    <mergeCell ref="B25:C25"/>
    <mergeCell ref="B26:C26"/>
    <mergeCell ref="B27:C27"/>
    <mergeCell ref="B28:C28"/>
    <mergeCell ref="I11:K16"/>
    <mergeCell ref="B12:C12"/>
    <mergeCell ref="B13:C13"/>
    <mergeCell ref="B14:C14"/>
    <mergeCell ref="B15:C15"/>
    <mergeCell ref="B16:C16"/>
    <mergeCell ref="I21:K28"/>
    <mergeCell ref="I2:K3"/>
    <mergeCell ref="A4:A10"/>
    <mergeCell ref="B4:C4"/>
    <mergeCell ref="I4:K9"/>
    <mergeCell ref="B5:C5"/>
    <mergeCell ref="B6:C6"/>
    <mergeCell ref="B7:C7"/>
    <mergeCell ref="B8:C8"/>
    <mergeCell ref="B9:C9"/>
    <mergeCell ref="B10:C10"/>
    <mergeCell ref="A17:A20"/>
    <mergeCell ref="B17:C17"/>
    <mergeCell ref="B18:C18"/>
    <mergeCell ref="B19:C19"/>
    <mergeCell ref="B20:C20"/>
    <mergeCell ref="A1:B1"/>
    <mergeCell ref="C1:E1"/>
    <mergeCell ref="G1:H1"/>
    <mergeCell ref="A2:C3"/>
    <mergeCell ref="D2:D3"/>
    <mergeCell ref="E2:E3"/>
    <mergeCell ref="F2:F3"/>
    <mergeCell ref="G2:G3"/>
    <mergeCell ref="H2:H3"/>
    <mergeCell ref="I29:K35"/>
    <mergeCell ref="A36:A41"/>
    <mergeCell ref="A29:A35"/>
    <mergeCell ref="B29:C29"/>
    <mergeCell ref="B30:C30"/>
    <mergeCell ref="B34:C34"/>
    <mergeCell ref="B35:C35"/>
    <mergeCell ref="B31:C31"/>
    <mergeCell ref="B32:C32"/>
    <mergeCell ref="B33:C33"/>
  </mergeCells>
  <printOptions horizontalCentered="1"/>
  <pageMargins left="0.7" right="0.7" top="1" bottom="0.25" header="0.3" footer="0.3"/>
  <pageSetup scale="94" fitToHeight="0" orientation="portrait" r:id="rId1"/>
  <headerFooter>
    <oddHeader>&amp;L&amp;G&amp;R&amp;"-,Bold"&amp;14Beat Auto Theft Through Law Enforcement&amp;"-,Regular"&amp;11
&amp;"-,Bold"&amp;12FY 2022 CATPA Grant Quarter Report</oddHeader>
    <oddFooter>&amp;L&amp;"-,Italic"&amp;9Reported activities are performed by 
personnel funded by the CATPA Grant Project.&amp;CPage &amp;P of &amp;N Pages&amp;RRev. 06/16/2021</oddFooter>
  </headerFooter>
  <rowBreaks count="1" manualBreakCount="1">
    <brk id="45" max="7"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K37"/>
  <sheetViews>
    <sheetView workbookViewId="0">
      <selection activeCell="B14" sqref="B14:C14"/>
    </sheetView>
  </sheetViews>
  <sheetFormatPr defaultRowHeight="15" x14ac:dyDescent="0.25"/>
  <cols>
    <col min="1" max="1" width="5" customWidth="1"/>
    <col min="2" max="2" width="4.85546875" style="4" customWidth="1"/>
    <col min="3" max="3" width="34.85546875" style="249" customWidth="1"/>
    <col min="4" max="8" width="10.28515625" bestFit="1" customWidth="1"/>
  </cols>
  <sheetData>
    <row r="1" spans="1:11" ht="29.45" customHeight="1" x14ac:dyDescent="0.25">
      <c r="A1" s="812" t="s">
        <v>179</v>
      </c>
      <c r="B1" s="812"/>
      <c r="C1" s="471"/>
      <c r="D1" s="471"/>
      <c r="E1" s="471"/>
      <c r="F1" s="211" t="s">
        <v>677</v>
      </c>
      <c r="G1" s="836"/>
      <c r="H1" s="836"/>
    </row>
    <row r="2" spans="1:11" s="192" customFormat="1" ht="13.9" customHeight="1" x14ac:dyDescent="0.2">
      <c r="A2" s="907" t="s">
        <v>678</v>
      </c>
      <c r="B2" s="908"/>
      <c r="C2" s="908"/>
      <c r="D2" s="911" t="s">
        <v>679</v>
      </c>
      <c r="E2" s="887" t="s">
        <v>680</v>
      </c>
      <c r="F2" s="887" t="s">
        <v>681</v>
      </c>
      <c r="G2" s="887" t="s">
        <v>682</v>
      </c>
      <c r="H2" s="889" t="s">
        <v>458</v>
      </c>
      <c r="I2" s="840" t="s">
        <v>684</v>
      </c>
      <c r="J2" s="816"/>
      <c r="K2" s="816"/>
    </row>
    <row r="3" spans="1:11" s="192" customFormat="1" ht="15" customHeight="1" thickBot="1" x14ac:dyDescent="0.25">
      <c r="A3" s="909"/>
      <c r="B3" s="910"/>
      <c r="C3" s="910"/>
      <c r="D3" s="912"/>
      <c r="E3" s="888"/>
      <c r="F3" s="888"/>
      <c r="G3" s="888"/>
      <c r="H3" s="890"/>
      <c r="I3" s="840"/>
      <c r="J3" s="816"/>
      <c r="K3" s="816"/>
    </row>
    <row r="4" spans="1:11" x14ac:dyDescent="0.25">
      <c r="A4" s="841" t="s">
        <v>685</v>
      </c>
      <c r="B4" s="857" t="s">
        <v>784</v>
      </c>
      <c r="C4" s="858"/>
      <c r="D4" s="259">
        <f>SUM(D5,D7,D8,D9,D10)</f>
        <v>0</v>
      </c>
      <c r="E4" s="259">
        <f t="shared" ref="E4:G4" si="0">SUM(E5,E7,E8,E9,E10)</f>
        <v>0</v>
      </c>
      <c r="F4" s="259">
        <f t="shared" si="0"/>
        <v>0</v>
      </c>
      <c r="G4" s="259">
        <f t="shared" si="0"/>
        <v>0</v>
      </c>
      <c r="H4" s="259">
        <f>SUM(D4:G4)</f>
        <v>0</v>
      </c>
      <c r="I4" s="847" t="s">
        <v>687</v>
      </c>
      <c r="J4" s="825"/>
      <c r="K4" s="825"/>
    </row>
    <row r="5" spans="1:11" x14ac:dyDescent="0.25">
      <c r="A5" s="842"/>
      <c r="B5" s="893" t="s">
        <v>873</v>
      </c>
      <c r="C5" s="913"/>
      <c r="D5" s="260"/>
      <c r="E5" s="260"/>
      <c r="F5" s="260"/>
      <c r="G5" s="260"/>
      <c r="H5" s="261">
        <f>SUM(D5:G5)</f>
        <v>0</v>
      </c>
      <c r="I5" s="847"/>
      <c r="J5" s="825"/>
      <c r="K5" s="825"/>
    </row>
    <row r="6" spans="1:11" x14ac:dyDescent="0.25">
      <c r="A6" s="842"/>
      <c r="B6" s="901" t="s">
        <v>785</v>
      </c>
      <c r="C6" s="914"/>
      <c r="D6" s="262"/>
      <c r="E6" s="262"/>
      <c r="F6" s="262"/>
      <c r="G6" s="262"/>
      <c r="H6" s="261">
        <f t="shared" ref="H6:H17" si="1">SUM(D6:G6)</f>
        <v>0</v>
      </c>
      <c r="I6" s="847"/>
      <c r="J6" s="825"/>
      <c r="K6" s="825"/>
    </row>
    <row r="7" spans="1:11" x14ac:dyDescent="0.25">
      <c r="A7" s="842"/>
      <c r="B7" s="826" t="s">
        <v>786</v>
      </c>
      <c r="C7" s="827"/>
      <c r="D7" s="262"/>
      <c r="E7" s="262"/>
      <c r="F7" s="262"/>
      <c r="G7" s="262"/>
      <c r="H7" s="261">
        <f t="shared" si="1"/>
        <v>0</v>
      </c>
      <c r="I7" s="847"/>
      <c r="J7" s="825"/>
      <c r="K7" s="825"/>
    </row>
    <row r="8" spans="1:11" x14ac:dyDescent="0.25">
      <c r="A8" s="842"/>
      <c r="B8" s="855" t="s">
        <v>874</v>
      </c>
      <c r="C8" s="856"/>
      <c r="D8" s="262"/>
      <c r="E8" s="262"/>
      <c r="F8" s="262"/>
      <c r="G8" s="262"/>
      <c r="H8" s="261">
        <f t="shared" si="1"/>
        <v>0</v>
      </c>
      <c r="I8" s="847"/>
      <c r="J8" s="825"/>
      <c r="K8" s="825"/>
    </row>
    <row r="9" spans="1:11" x14ac:dyDescent="0.25">
      <c r="A9" s="842"/>
      <c r="B9" s="855" t="s">
        <v>875</v>
      </c>
      <c r="C9" s="856"/>
      <c r="D9" s="262"/>
      <c r="E9" s="262"/>
      <c r="F9" s="262"/>
      <c r="G9" s="262"/>
      <c r="H9" s="261">
        <f t="shared" si="1"/>
        <v>0</v>
      </c>
      <c r="I9" s="847"/>
      <c r="J9" s="825"/>
      <c r="K9" s="825"/>
    </row>
    <row r="10" spans="1:11" ht="15.75" thickBot="1" x14ac:dyDescent="0.3">
      <c r="A10" s="843"/>
      <c r="B10" s="896" t="s">
        <v>760</v>
      </c>
      <c r="C10" s="915"/>
      <c r="D10" s="263"/>
      <c r="E10" s="263"/>
      <c r="F10" s="263"/>
      <c r="G10" s="263"/>
      <c r="H10" s="241">
        <f t="shared" si="1"/>
        <v>0</v>
      </c>
    </row>
    <row r="11" spans="1:11" ht="14.45" customHeight="1" x14ac:dyDescent="0.25">
      <c r="A11" s="841" t="s">
        <v>693</v>
      </c>
      <c r="B11" s="900" t="s">
        <v>694</v>
      </c>
      <c r="C11" s="919"/>
      <c r="D11" s="259">
        <f>SUM(D12:D14)</f>
        <v>0</v>
      </c>
      <c r="E11" s="259">
        <f t="shared" ref="E11:G11" si="2">SUM(E12:E14)</f>
        <v>0</v>
      </c>
      <c r="F11" s="259">
        <f t="shared" si="2"/>
        <v>0</v>
      </c>
      <c r="G11" s="259">
        <f t="shared" si="2"/>
        <v>0</v>
      </c>
      <c r="H11" s="264">
        <f t="shared" si="1"/>
        <v>0</v>
      </c>
      <c r="I11" s="848" t="s">
        <v>697</v>
      </c>
      <c r="J11" s="819"/>
      <c r="K11" s="819"/>
    </row>
    <row r="12" spans="1:11" ht="14.45" customHeight="1" x14ac:dyDescent="0.25">
      <c r="A12" s="842"/>
      <c r="B12" s="826" t="s">
        <v>787</v>
      </c>
      <c r="C12" s="920"/>
      <c r="D12" s="262"/>
      <c r="E12" s="262"/>
      <c r="F12" s="262"/>
      <c r="G12" s="262"/>
      <c r="H12" s="261">
        <f t="shared" si="1"/>
        <v>0</v>
      </c>
      <c r="I12" s="848"/>
      <c r="J12" s="819"/>
      <c r="K12" s="819"/>
    </row>
    <row r="13" spans="1:11" ht="14.45" customHeight="1" x14ac:dyDescent="0.25">
      <c r="A13" s="842"/>
      <c r="B13" s="826" t="s">
        <v>788</v>
      </c>
      <c r="C13" s="920"/>
      <c r="D13" s="262"/>
      <c r="E13" s="262"/>
      <c r="F13" s="262"/>
      <c r="G13" s="262"/>
      <c r="H13" s="261"/>
      <c r="I13" s="848"/>
      <c r="J13" s="819"/>
      <c r="K13" s="819"/>
    </row>
    <row r="14" spans="1:11" x14ac:dyDescent="0.25">
      <c r="A14" s="842"/>
      <c r="B14" s="826" t="s">
        <v>789</v>
      </c>
      <c r="C14" s="920"/>
      <c r="D14" s="262"/>
      <c r="E14" s="262"/>
      <c r="F14" s="262"/>
      <c r="G14" s="262"/>
      <c r="H14" s="261">
        <f t="shared" si="1"/>
        <v>0</v>
      </c>
      <c r="I14" s="848"/>
      <c r="J14" s="819"/>
      <c r="K14" s="819"/>
    </row>
    <row r="15" spans="1:11" x14ac:dyDescent="0.25">
      <c r="A15" s="842"/>
      <c r="B15" s="901" t="s">
        <v>698</v>
      </c>
      <c r="C15" s="921"/>
      <c r="D15" s="262"/>
      <c r="E15" s="262"/>
      <c r="F15" s="262"/>
      <c r="G15" s="262"/>
      <c r="H15" s="261">
        <f t="shared" si="1"/>
        <v>0</v>
      </c>
      <c r="I15" s="848"/>
      <c r="J15" s="819"/>
      <c r="K15" s="819"/>
    </row>
    <row r="16" spans="1:11" x14ac:dyDescent="0.25">
      <c r="A16" s="842"/>
      <c r="B16" s="901" t="s">
        <v>699</v>
      </c>
      <c r="C16" s="921"/>
      <c r="D16" s="262"/>
      <c r="E16" s="262"/>
      <c r="F16" s="262"/>
      <c r="G16" s="262"/>
      <c r="H16" s="261">
        <f t="shared" si="1"/>
        <v>0</v>
      </c>
      <c r="I16" s="848"/>
      <c r="J16" s="819"/>
      <c r="K16" s="819"/>
    </row>
    <row r="17" spans="1:8" ht="15.75" thickBot="1" x14ac:dyDescent="0.3">
      <c r="A17" s="842"/>
      <c r="B17" s="880" t="s">
        <v>790</v>
      </c>
      <c r="C17" s="922"/>
      <c r="D17" s="263"/>
      <c r="E17" s="263"/>
      <c r="F17" s="263"/>
      <c r="G17" s="263"/>
      <c r="H17" s="241">
        <f t="shared" si="1"/>
        <v>0</v>
      </c>
    </row>
    <row r="18" spans="1:8" ht="15" customHeight="1" x14ac:dyDescent="0.25">
      <c r="A18" s="916" t="s">
        <v>791</v>
      </c>
      <c r="B18" s="916"/>
      <c r="C18" s="916"/>
      <c r="D18" s="916"/>
      <c r="E18" s="916"/>
      <c r="F18" s="916"/>
      <c r="G18" s="916"/>
      <c r="H18" s="916"/>
    </row>
    <row r="19" spans="1:8" x14ac:dyDescent="0.25">
      <c r="A19" s="917" t="s">
        <v>792</v>
      </c>
      <c r="B19" s="918"/>
      <c r="C19" s="918"/>
      <c r="D19" s="918"/>
      <c r="E19" s="918"/>
      <c r="F19" s="918"/>
      <c r="G19" s="918"/>
      <c r="H19" s="918"/>
    </row>
    <row r="20" spans="1:8" x14ac:dyDescent="0.25">
      <c r="A20" s="918"/>
      <c r="B20" s="918"/>
      <c r="C20" s="918"/>
      <c r="D20" s="918"/>
      <c r="E20" s="918"/>
      <c r="F20" s="918"/>
      <c r="G20" s="918"/>
      <c r="H20" s="918"/>
    </row>
    <row r="21" spans="1:8" x14ac:dyDescent="0.25">
      <c r="A21" s="918"/>
      <c r="B21" s="918"/>
      <c r="C21" s="918"/>
      <c r="D21" s="918"/>
      <c r="E21" s="918"/>
      <c r="F21" s="918"/>
      <c r="G21" s="918"/>
      <c r="H21" s="918"/>
    </row>
    <row r="22" spans="1:8" x14ac:dyDescent="0.25">
      <c r="A22" s="918"/>
      <c r="B22" s="918"/>
      <c r="C22" s="918"/>
      <c r="D22" s="918"/>
      <c r="E22" s="918"/>
      <c r="F22" s="918"/>
      <c r="G22" s="918"/>
      <c r="H22" s="918"/>
    </row>
    <row r="23" spans="1:8" x14ac:dyDescent="0.25">
      <c r="A23" s="918"/>
      <c r="B23" s="918"/>
      <c r="C23" s="918"/>
      <c r="D23" s="918"/>
      <c r="E23" s="918"/>
      <c r="F23" s="918"/>
      <c r="G23" s="918"/>
      <c r="H23" s="918"/>
    </row>
    <row r="24" spans="1:8" x14ac:dyDescent="0.25">
      <c r="A24" s="918"/>
      <c r="B24" s="918"/>
      <c r="C24" s="918"/>
      <c r="D24" s="918"/>
      <c r="E24" s="918"/>
      <c r="F24" s="918"/>
      <c r="G24" s="918"/>
      <c r="H24" s="918"/>
    </row>
    <row r="25" spans="1:8" x14ac:dyDescent="0.25">
      <c r="A25" s="918"/>
      <c r="B25" s="918"/>
      <c r="C25" s="918"/>
      <c r="D25" s="918"/>
      <c r="E25" s="918"/>
      <c r="F25" s="918"/>
      <c r="G25" s="918"/>
      <c r="H25" s="918"/>
    </row>
    <row r="26" spans="1:8" x14ac:dyDescent="0.25">
      <c r="A26" s="918"/>
      <c r="B26" s="918"/>
      <c r="C26" s="918"/>
      <c r="D26" s="918"/>
      <c r="E26" s="918"/>
      <c r="F26" s="918"/>
      <c r="G26" s="918"/>
      <c r="H26" s="918"/>
    </row>
    <row r="27" spans="1:8" x14ac:dyDescent="0.25">
      <c r="A27" s="918"/>
      <c r="B27" s="918"/>
      <c r="C27" s="918"/>
      <c r="D27" s="918"/>
      <c r="E27" s="918"/>
      <c r="F27" s="918"/>
      <c r="G27" s="918"/>
      <c r="H27" s="918"/>
    </row>
    <row r="28" spans="1:8" x14ac:dyDescent="0.25">
      <c r="A28" s="918"/>
      <c r="B28" s="918"/>
      <c r="C28" s="918"/>
      <c r="D28" s="918"/>
      <c r="E28" s="918"/>
      <c r="F28" s="918"/>
      <c r="G28" s="918"/>
      <c r="H28" s="918"/>
    </row>
    <row r="29" spans="1:8" x14ac:dyDescent="0.25">
      <c r="A29" s="918"/>
      <c r="B29" s="918"/>
      <c r="C29" s="918"/>
      <c r="D29" s="918"/>
      <c r="E29" s="918"/>
      <c r="F29" s="918"/>
      <c r="G29" s="918"/>
      <c r="H29" s="918"/>
    </row>
    <row r="30" spans="1:8" x14ac:dyDescent="0.25">
      <c r="A30" s="918"/>
      <c r="B30" s="918"/>
      <c r="C30" s="918"/>
      <c r="D30" s="918"/>
      <c r="E30" s="918"/>
      <c r="F30" s="918"/>
      <c r="G30" s="918"/>
      <c r="H30" s="918"/>
    </row>
    <row r="31" spans="1:8" x14ac:dyDescent="0.25">
      <c r="A31" s="918"/>
      <c r="B31" s="918"/>
      <c r="C31" s="918"/>
      <c r="D31" s="918"/>
      <c r="E31" s="918"/>
      <c r="F31" s="918"/>
      <c r="G31" s="918"/>
      <c r="H31" s="918"/>
    </row>
    <row r="32" spans="1:8" x14ac:dyDescent="0.25">
      <c r="A32" s="918"/>
      <c r="B32" s="918"/>
      <c r="C32" s="918"/>
      <c r="D32" s="918"/>
      <c r="E32" s="918"/>
      <c r="F32" s="918"/>
      <c r="G32" s="918"/>
      <c r="H32" s="918"/>
    </row>
    <row r="33" spans="1:8" x14ac:dyDescent="0.25">
      <c r="A33" s="918"/>
      <c r="B33" s="918"/>
      <c r="C33" s="918"/>
      <c r="D33" s="918"/>
      <c r="E33" s="918"/>
      <c r="F33" s="918"/>
      <c r="G33" s="918"/>
      <c r="H33" s="918"/>
    </row>
    <row r="34" spans="1:8" x14ac:dyDescent="0.25">
      <c r="A34" s="918"/>
      <c r="B34" s="918"/>
      <c r="C34" s="918"/>
      <c r="D34" s="918"/>
      <c r="E34" s="918"/>
      <c r="F34" s="918"/>
      <c r="G34" s="918"/>
      <c r="H34" s="918"/>
    </row>
    <row r="35" spans="1:8" x14ac:dyDescent="0.25">
      <c r="A35" s="918"/>
      <c r="B35" s="918"/>
      <c r="C35" s="918"/>
      <c r="D35" s="918"/>
      <c r="E35" s="918"/>
      <c r="F35" s="918"/>
      <c r="G35" s="918"/>
      <c r="H35" s="918"/>
    </row>
    <row r="36" spans="1:8" x14ac:dyDescent="0.25">
      <c r="A36" s="918"/>
      <c r="B36" s="918"/>
      <c r="C36" s="918"/>
      <c r="D36" s="918"/>
      <c r="E36" s="918"/>
      <c r="F36" s="918"/>
      <c r="G36" s="918"/>
      <c r="H36" s="918"/>
    </row>
    <row r="37" spans="1:8" x14ac:dyDescent="0.25">
      <c r="A37" s="918"/>
      <c r="B37" s="918"/>
      <c r="C37" s="918"/>
      <c r="D37" s="918"/>
      <c r="E37" s="918"/>
      <c r="F37" s="918"/>
      <c r="G37" s="918"/>
      <c r="H37" s="918"/>
    </row>
  </sheetData>
  <mergeCells count="30">
    <mergeCell ref="A18:H18"/>
    <mergeCell ref="A19:H37"/>
    <mergeCell ref="A11:A17"/>
    <mergeCell ref="B11:C11"/>
    <mergeCell ref="I11:K16"/>
    <mergeCell ref="B12:C12"/>
    <mergeCell ref="B13:C13"/>
    <mergeCell ref="B14:C14"/>
    <mergeCell ref="B15:C15"/>
    <mergeCell ref="B16:C16"/>
    <mergeCell ref="B17:C17"/>
    <mergeCell ref="I2:K3"/>
    <mergeCell ref="A4:A10"/>
    <mergeCell ref="B4:C4"/>
    <mergeCell ref="I4:K9"/>
    <mergeCell ref="B5:C5"/>
    <mergeCell ref="B6:C6"/>
    <mergeCell ref="B7:C7"/>
    <mergeCell ref="B8:C8"/>
    <mergeCell ref="B9:C9"/>
    <mergeCell ref="B10:C10"/>
    <mergeCell ref="A1:B1"/>
    <mergeCell ref="C1:E1"/>
    <mergeCell ref="G1:H1"/>
    <mergeCell ref="A2:C3"/>
    <mergeCell ref="D2:D3"/>
    <mergeCell ref="E2:E3"/>
    <mergeCell ref="F2:F3"/>
    <mergeCell ref="G2:G3"/>
    <mergeCell ref="H2:H3"/>
  </mergeCells>
  <printOptions horizontalCentered="1"/>
  <pageMargins left="0.7" right="0.7" top="1" bottom="0.25" header="0.3" footer="0.3"/>
  <pageSetup scale="94" fitToHeight="0" orientation="portrait" r:id="rId1"/>
  <headerFooter>
    <oddHeader>&amp;L&amp;G&amp;R&amp;"-,Bold"&amp;14Colorado Auto Theft Investigators&amp;"-,Regular"&amp;11
&amp;"-,Bold"&amp;12FY 2022 CATPA Grant Quarter Report</oddHeader>
    <oddFooter>&amp;LPage &amp;P of &amp;N Pages&amp;R&amp;9Revised 06/21/2021</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K64"/>
  <sheetViews>
    <sheetView tabSelected="1" topLeftCell="A25" zoomScale="145" zoomScaleNormal="145" workbookViewId="0">
      <selection activeCell="B30" sqref="B30:C30"/>
    </sheetView>
  </sheetViews>
  <sheetFormatPr defaultRowHeight="15" x14ac:dyDescent="0.25"/>
  <cols>
    <col min="1" max="2" width="4.42578125" customWidth="1"/>
    <col min="3" max="3" width="49.28515625" style="249" customWidth="1"/>
    <col min="4" max="8" width="10.28515625" bestFit="1" customWidth="1"/>
    <col min="9" max="9" width="12.28515625" customWidth="1"/>
    <col min="14" max="15" width="33.28515625" customWidth="1"/>
  </cols>
  <sheetData>
    <row r="1" spans="1:11" ht="29.45" customHeight="1" x14ac:dyDescent="0.25">
      <c r="A1" s="812" t="s">
        <v>179</v>
      </c>
      <c r="B1" s="812"/>
      <c r="C1" s="471"/>
      <c r="D1" s="471"/>
      <c r="E1" s="471"/>
      <c r="F1" s="211" t="s">
        <v>677</v>
      </c>
      <c r="G1" s="836"/>
      <c r="H1" s="836"/>
    </row>
    <row r="2" spans="1:11" s="192" customFormat="1" ht="13.9" customHeight="1" x14ac:dyDescent="0.2">
      <c r="A2" s="907" t="s">
        <v>678</v>
      </c>
      <c r="B2" s="908"/>
      <c r="C2" s="908"/>
      <c r="D2" s="911" t="s">
        <v>679</v>
      </c>
      <c r="E2" s="887" t="s">
        <v>680</v>
      </c>
      <c r="F2" s="887" t="s">
        <v>681</v>
      </c>
      <c r="G2" s="887" t="s">
        <v>682</v>
      </c>
      <c r="H2" s="889" t="s">
        <v>458</v>
      </c>
      <c r="I2" s="840" t="s">
        <v>684</v>
      </c>
      <c r="J2" s="816"/>
      <c r="K2" s="816"/>
    </row>
    <row r="3" spans="1:11" s="192" customFormat="1" ht="15" customHeight="1" thickBot="1" x14ac:dyDescent="0.25">
      <c r="A3" s="909"/>
      <c r="B3" s="910"/>
      <c r="C3" s="910"/>
      <c r="D3" s="912"/>
      <c r="E3" s="888"/>
      <c r="F3" s="888"/>
      <c r="G3" s="888"/>
      <c r="H3" s="890"/>
      <c r="I3" s="840"/>
      <c r="J3" s="816"/>
      <c r="K3" s="816"/>
    </row>
    <row r="4" spans="1:11" ht="14.45" customHeight="1" x14ac:dyDescent="0.25">
      <c r="A4" s="872" t="s">
        <v>685</v>
      </c>
      <c r="B4" s="857" t="s">
        <v>736</v>
      </c>
      <c r="C4" s="858"/>
      <c r="D4" s="259">
        <f>SUM(D5:D7)</f>
        <v>0</v>
      </c>
      <c r="E4" s="259">
        <f>SUM(E5:E7)</f>
        <v>0</v>
      </c>
      <c r="F4" s="259">
        <f>SUM(F5:F7)</f>
        <v>0</v>
      </c>
      <c r="G4" s="259">
        <f>SUM(G5:G7)</f>
        <v>0</v>
      </c>
      <c r="H4" s="259">
        <f>SUM(D4:G4)</f>
        <v>0</v>
      </c>
      <c r="I4" s="847" t="s">
        <v>687</v>
      </c>
      <c r="J4" s="824"/>
      <c r="K4" s="824"/>
    </row>
    <row r="5" spans="1:11" x14ac:dyDescent="0.25">
      <c r="A5" s="873"/>
      <c r="B5" s="855" t="s">
        <v>869</v>
      </c>
      <c r="C5" s="856"/>
      <c r="D5" s="260"/>
      <c r="E5" s="260"/>
      <c r="F5" s="260"/>
      <c r="G5" s="260"/>
      <c r="H5" s="261">
        <f>SUM(D5:G5)</f>
        <v>0</v>
      </c>
      <c r="I5" s="847"/>
      <c r="J5" s="824"/>
      <c r="K5" s="824"/>
    </row>
    <row r="6" spans="1:11" x14ac:dyDescent="0.25">
      <c r="A6" s="873"/>
      <c r="B6" s="893" t="s">
        <v>839</v>
      </c>
      <c r="C6" s="913"/>
      <c r="D6" s="262"/>
      <c r="E6" s="262"/>
      <c r="F6" s="262"/>
      <c r="G6" s="262"/>
      <c r="H6" s="261">
        <f>SUM(D6:G6)</f>
        <v>0</v>
      </c>
      <c r="I6" s="847"/>
      <c r="J6" s="824"/>
      <c r="K6" s="824"/>
    </row>
    <row r="7" spans="1:11" ht="15.75" thickBot="1" x14ac:dyDescent="0.3">
      <c r="A7" s="874"/>
      <c r="B7" s="896" t="s">
        <v>840</v>
      </c>
      <c r="C7" s="915"/>
      <c r="D7" s="263"/>
      <c r="E7" s="263"/>
      <c r="F7" s="263"/>
      <c r="G7" s="263"/>
      <c r="H7" s="241">
        <f>SUM(D7:G7)</f>
        <v>0</v>
      </c>
      <c r="I7" s="847"/>
      <c r="J7" s="824"/>
      <c r="K7" s="824"/>
    </row>
    <row r="8" spans="1:11" ht="14.45" customHeight="1" x14ac:dyDescent="0.25">
      <c r="A8" s="872" t="s">
        <v>693</v>
      </c>
      <c r="B8" s="929" t="s">
        <v>849</v>
      </c>
      <c r="C8" s="930"/>
      <c r="D8" s="287"/>
      <c r="E8" s="287"/>
      <c r="F8" s="287"/>
      <c r="G8" s="287"/>
      <c r="H8" s="288"/>
      <c r="I8" s="285"/>
      <c r="J8" s="284"/>
      <c r="K8" s="284"/>
    </row>
    <row r="9" spans="1:11" x14ac:dyDescent="0.25">
      <c r="A9" s="873"/>
      <c r="B9" s="936" t="s">
        <v>844</v>
      </c>
      <c r="C9" s="937"/>
      <c r="D9" s="265">
        <f>SUM(D14,D19,D24)</f>
        <v>0</v>
      </c>
      <c r="E9" s="265">
        <f t="shared" ref="E9:G9" si="0">SUM(E14,E19,E24)</f>
        <v>0</v>
      </c>
      <c r="F9" s="265">
        <f t="shared" si="0"/>
        <v>0</v>
      </c>
      <c r="G9" s="265">
        <f t="shared" si="0"/>
        <v>0</v>
      </c>
      <c r="H9" s="296">
        <f>SUM(D9:G9)</f>
        <v>0</v>
      </c>
      <c r="I9" s="285"/>
      <c r="J9" s="284"/>
      <c r="K9" s="284"/>
    </row>
    <row r="10" spans="1:11" x14ac:dyDescent="0.25">
      <c r="A10" s="873"/>
      <c r="B10" s="936" t="s">
        <v>845</v>
      </c>
      <c r="C10" s="937"/>
      <c r="D10" s="265">
        <f>SUM(D15,D20,D25)</f>
        <v>0</v>
      </c>
      <c r="E10" s="265">
        <f t="shared" ref="E10:G10" si="1">SUM(E15,E20,E25)</f>
        <v>0</v>
      </c>
      <c r="F10" s="265">
        <f t="shared" si="1"/>
        <v>0</v>
      </c>
      <c r="G10" s="265">
        <f t="shared" si="1"/>
        <v>0</v>
      </c>
      <c r="H10" s="296">
        <f t="shared" ref="H10:H11" si="2">SUM(D10:G10)</f>
        <v>0</v>
      </c>
      <c r="I10" s="285"/>
      <c r="J10" s="284"/>
      <c r="K10" s="284"/>
    </row>
    <row r="11" spans="1:11" x14ac:dyDescent="0.25">
      <c r="A11" s="873"/>
      <c r="B11" s="938" t="s">
        <v>790</v>
      </c>
      <c r="C11" s="939"/>
      <c r="D11" s="265">
        <f>SUM(D16,D21,D26)</f>
        <v>0</v>
      </c>
      <c r="E11" s="265">
        <f t="shared" ref="E11:G11" si="3">SUM(E16,E21,E26)</f>
        <v>0</v>
      </c>
      <c r="F11" s="265">
        <f t="shared" si="3"/>
        <v>0</v>
      </c>
      <c r="G11" s="265">
        <f t="shared" si="3"/>
        <v>0</v>
      </c>
      <c r="H11" s="296">
        <f t="shared" si="2"/>
        <v>0</v>
      </c>
      <c r="I11" s="285"/>
      <c r="J11" s="284"/>
      <c r="K11" s="284"/>
    </row>
    <row r="12" spans="1:11" x14ac:dyDescent="0.25">
      <c r="A12" s="873"/>
      <c r="B12" s="940" t="s">
        <v>846</v>
      </c>
      <c r="C12" s="941"/>
      <c r="D12" s="247">
        <f>SUM(D17,D22,D27)</f>
        <v>0</v>
      </c>
      <c r="E12" s="247">
        <f t="shared" ref="E12:G12" si="4">SUM(E17,E22,E27)</f>
        <v>0</v>
      </c>
      <c r="F12" s="247">
        <f t="shared" si="4"/>
        <v>0</v>
      </c>
      <c r="G12" s="247">
        <f t="shared" si="4"/>
        <v>0</v>
      </c>
      <c r="H12" s="297">
        <f>SUM(D12:G12)</f>
        <v>0</v>
      </c>
      <c r="I12" s="285"/>
      <c r="J12" s="284"/>
      <c r="K12" s="284"/>
    </row>
    <row r="13" spans="1:11" ht="14.45" customHeight="1" x14ac:dyDescent="0.25">
      <c r="A13" s="873"/>
      <c r="B13" s="942" t="s">
        <v>830</v>
      </c>
      <c r="C13" s="943"/>
      <c r="D13" s="293"/>
      <c r="E13" s="293"/>
      <c r="F13" s="293"/>
      <c r="G13" s="293"/>
      <c r="H13" s="293"/>
      <c r="I13" s="848" t="s">
        <v>697</v>
      </c>
      <c r="J13" s="819"/>
      <c r="K13" s="819"/>
    </row>
    <row r="14" spans="1:11" x14ac:dyDescent="0.25">
      <c r="A14" s="873"/>
      <c r="B14" s="923" t="s">
        <v>847</v>
      </c>
      <c r="C14" s="924"/>
      <c r="D14" s="262"/>
      <c r="E14" s="262"/>
      <c r="F14" s="262"/>
      <c r="G14" s="262"/>
      <c r="H14" s="289">
        <f>SUM(D14:G14)</f>
        <v>0</v>
      </c>
      <c r="I14" s="848"/>
      <c r="J14" s="819"/>
      <c r="K14" s="819"/>
    </row>
    <row r="15" spans="1:11" x14ac:dyDescent="0.25">
      <c r="A15" s="873"/>
      <c r="B15" s="923" t="s">
        <v>848</v>
      </c>
      <c r="C15" s="924"/>
      <c r="D15" s="262"/>
      <c r="E15" s="262"/>
      <c r="F15" s="262"/>
      <c r="G15" s="262"/>
      <c r="H15" s="261">
        <f>SUM(D15:G15)</f>
        <v>0</v>
      </c>
      <c r="I15" s="848"/>
      <c r="J15" s="819"/>
      <c r="K15" s="819"/>
    </row>
    <row r="16" spans="1:11" x14ac:dyDescent="0.25">
      <c r="A16" s="873"/>
      <c r="B16" s="923" t="s">
        <v>790</v>
      </c>
      <c r="C16" s="924"/>
      <c r="D16" s="262"/>
      <c r="E16" s="262"/>
      <c r="F16" s="262"/>
      <c r="G16" s="262"/>
      <c r="H16" s="261">
        <f t="shared" ref="H16:H17" si="5">SUM(D16:G16)</f>
        <v>0</v>
      </c>
      <c r="I16" s="848"/>
      <c r="J16" s="819"/>
      <c r="K16" s="819"/>
    </row>
    <row r="17" spans="1:11" x14ac:dyDescent="0.25">
      <c r="A17" s="873"/>
      <c r="B17" s="931" t="s">
        <v>846</v>
      </c>
      <c r="C17" s="932"/>
      <c r="D17" s="290"/>
      <c r="E17" s="290"/>
      <c r="F17" s="290"/>
      <c r="G17" s="290"/>
      <c r="H17" s="291">
        <f t="shared" si="5"/>
        <v>0</v>
      </c>
      <c r="I17" s="848"/>
      <c r="J17" s="819"/>
      <c r="K17" s="819"/>
    </row>
    <row r="18" spans="1:11" x14ac:dyDescent="0.25">
      <c r="A18" s="873"/>
      <c r="B18" s="927" t="s">
        <v>831</v>
      </c>
      <c r="C18" s="928"/>
      <c r="D18" s="293"/>
      <c r="E18" s="293"/>
      <c r="F18" s="293"/>
      <c r="G18" s="293"/>
      <c r="H18" s="289"/>
      <c r="I18" s="848"/>
      <c r="J18" s="819"/>
      <c r="K18" s="819"/>
    </row>
    <row r="19" spans="1:11" x14ac:dyDescent="0.25">
      <c r="A19" s="873"/>
      <c r="B19" s="923" t="s">
        <v>847</v>
      </c>
      <c r="C19" s="924"/>
      <c r="D19" s="262"/>
      <c r="E19" s="262"/>
      <c r="F19" s="262"/>
      <c r="G19" s="262"/>
      <c r="H19" s="289">
        <f>SUM(D19:G19)</f>
        <v>0</v>
      </c>
    </row>
    <row r="20" spans="1:11" x14ac:dyDescent="0.25">
      <c r="A20" s="873"/>
      <c r="B20" s="923" t="s">
        <v>848</v>
      </c>
      <c r="C20" s="924"/>
      <c r="D20" s="262"/>
      <c r="E20" s="262"/>
      <c r="F20" s="262"/>
      <c r="G20" s="262"/>
      <c r="H20" s="261">
        <f>SUM(D20:G20)</f>
        <v>0</v>
      </c>
    </row>
    <row r="21" spans="1:11" x14ac:dyDescent="0.25">
      <c r="A21" s="873"/>
      <c r="B21" s="923" t="s">
        <v>790</v>
      </c>
      <c r="C21" s="924"/>
      <c r="D21" s="262"/>
      <c r="E21" s="262"/>
      <c r="F21" s="262"/>
      <c r="G21" s="262"/>
      <c r="H21" s="261">
        <f t="shared" ref="H21:H22" si="6">SUM(D21:G21)</f>
        <v>0</v>
      </c>
    </row>
    <row r="22" spans="1:11" x14ac:dyDescent="0.25">
      <c r="A22" s="873"/>
      <c r="B22" s="931" t="s">
        <v>846</v>
      </c>
      <c r="C22" s="932"/>
      <c r="D22" s="290"/>
      <c r="E22" s="290"/>
      <c r="F22" s="290"/>
      <c r="G22" s="290"/>
      <c r="H22" s="291">
        <f t="shared" si="6"/>
        <v>0</v>
      </c>
    </row>
    <row r="23" spans="1:11" x14ac:dyDescent="0.25">
      <c r="A23" s="873"/>
      <c r="B23" s="927" t="s">
        <v>835</v>
      </c>
      <c r="C23" s="928"/>
      <c r="D23" s="293"/>
      <c r="E23" s="293"/>
      <c r="F23" s="293"/>
      <c r="G23" s="293"/>
      <c r="H23" s="293"/>
    </row>
    <row r="24" spans="1:11" x14ac:dyDescent="0.25">
      <c r="A24" s="873"/>
      <c r="B24" s="923" t="s">
        <v>847</v>
      </c>
      <c r="C24" s="924"/>
      <c r="D24" s="262"/>
      <c r="E24" s="262"/>
      <c r="F24" s="262"/>
      <c r="G24" s="262"/>
      <c r="H24" s="289">
        <f>SUM(D24:G24)</f>
        <v>0</v>
      </c>
    </row>
    <row r="25" spans="1:11" x14ac:dyDescent="0.25">
      <c r="A25" s="873"/>
      <c r="B25" s="923" t="s">
        <v>848</v>
      </c>
      <c r="C25" s="924"/>
      <c r="D25" s="262"/>
      <c r="E25" s="262"/>
      <c r="F25" s="262"/>
      <c r="G25" s="262"/>
      <c r="H25" s="261">
        <f>SUM(D25:G25)</f>
        <v>0</v>
      </c>
    </row>
    <row r="26" spans="1:11" x14ac:dyDescent="0.25">
      <c r="A26" s="873"/>
      <c r="B26" s="923" t="s">
        <v>790</v>
      </c>
      <c r="C26" s="924"/>
      <c r="D26" s="262"/>
      <c r="E26" s="262"/>
      <c r="F26" s="262"/>
      <c r="G26" s="262"/>
      <c r="H26" s="261">
        <f t="shared" ref="H26:H27" si="7">SUM(D26:G26)</f>
        <v>0</v>
      </c>
    </row>
    <row r="27" spans="1:11" ht="15.75" thickBot="1" x14ac:dyDescent="0.3">
      <c r="A27" s="873"/>
      <c r="B27" s="925" t="s">
        <v>846</v>
      </c>
      <c r="C27" s="926"/>
      <c r="D27" s="294"/>
      <c r="E27" s="294"/>
      <c r="F27" s="294"/>
      <c r="G27" s="294"/>
      <c r="H27" s="286">
        <f t="shared" si="7"/>
        <v>0</v>
      </c>
    </row>
    <row r="28" spans="1:11" ht="14.45" customHeight="1" x14ac:dyDescent="0.25">
      <c r="A28" s="872" t="s">
        <v>793</v>
      </c>
      <c r="B28" s="900" t="s">
        <v>870</v>
      </c>
      <c r="C28" s="919"/>
      <c r="D28" s="266"/>
      <c r="E28" s="266"/>
      <c r="F28" s="266"/>
      <c r="G28" s="266"/>
      <c r="H28" s="239">
        <f>SUM(D28:G28)</f>
        <v>0</v>
      </c>
    </row>
    <row r="29" spans="1:11" x14ac:dyDescent="0.25">
      <c r="A29" s="873"/>
      <c r="B29" s="826" t="s">
        <v>836</v>
      </c>
      <c r="C29" s="920"/>
      <c r="D29" s="262"/>
      <c r="E29" s="262"/>
      <c r="F29" s="262"/>
      <c r="G29" s="262"/>
      <c r="H29" s="261">
        <f t="shared" ref="H29:H43" si="8">SUM(D29:G29)</f>
        <v>0</v>
      </c>
    </row>
    <row r="30" spans="1:11" x14ac:dyDescent="0.25">
      <c r="A30" s="873"/>
      <c r="B30" s="826" t="s">
        <v>841</v>
      </c>
      <c r="C30" s="920"/>
      <c r="D30" s="262"/>
      <c r="E30" s="262"/>
      <c r="F30" s="262"/>
      <c r="G30" s="262"/>
      <c r="H30" s="261">
        <f t="shared" si="8"/>
        <v>0</v>
      </c>
    </row>
    <row r="31" spans="1:11" x14ac:dyDescent="0.25">
      <c r="A31" s="873"/>
      <c r="B31" s="826" t="s">
        <v>837</v>
      </c>
      <c r="C31" s="920"/>
      <c r="D31" s="262"/>
      <c r="E31" s="262"/>
      <c r="F31" s="262"/>
      <c r="G31" s="262"/>
      <c r="H31" s="261">
        <f t="shared" si="8"/>
        <v>0</v>
      </c>
    </row>
    <row r="32" spans="1:11" x14ac:dyDescent="0.25">
      <c r="A32" s="873"/>
      <c r="B32" s="826" t="s">
        <v>838</v>
      </c>
      <c r="C32" s="920"/>
      <c r="D32" s="262"/>
      <c r="E32" s="262"/>
      <c r="F32" s="262"/>
      <c r="G32" s="262"/>
      <c r="H32" s="261">
        <f t="shared" si="8"/>
        <v>0</v>
      </c>
    </row>
    <row r="33" spans="1:8" x14ac:dyDescent="0.25">
      <c r="A33" s="873"/>
      <c r="B33" s="934" t="s">
        <v>871</v>
      </c>
      <c r="C33" s="935"/>
      <c r="D33" s="295"/>
      <c r="E33" s="295"/>
      <c r="F33" s="295"/>
      <c r="G33" s="295"/>
      <c r="H33" s="293">
        <f t="shared" si="8"/>
        <v>0</v>
      </c>
    </row>
    <row r="34" spans="1:8" x14ac:dyDescent="0.25">
      <c r="A34" s="873"/>
      <c r="B34" s="826" t="s">
        <v>836</v>
      </c>
      <c r="C34" s="920"/>
      <c r="D34" s="262"/>
      <c r="E34" s="262"/>
      <c r="F34" s="262"/>
      <c r="G34" s="262"/>
      <c r="H34" s="261">
        <f t="shared" si="8"/>
        <v>0</v>
      </c>
    </row>
    <row r="35" spans="1:8" x14ac:dyDescent="0.25">
      <c r="A35" s="873"/>
      <c r="B35" s="826" t="s">
        <v>842</v>
      </c>
      <c r="C35" s="920"/>
      <c r="D35" s="262"/>
      <c r="E35" s="262"/>
      <c r="F35" s="262"/>
      <c r="G35" s="262"/>
      <c r="H35" s="261">
        <f t="shared" si="8"/>
        <v>0</v>
      </c>
    </row>
    <row r="36" spans="1:8" x14ac:dyDescent="0.25">
      <c r="A36" s="873"/>
      <c r="B36" s="826" t="s">
        <v>837</v>
      </c>
      <c r="C36" s="920"/>
      <c r="D36" s="262"/>
      <c r="E36" s="262"/>
      <c r="F36" s="262"/>
      <c r="G36" s="262"/>
      <c r="H36" s="261">
        <f t="shared" si="8"/>
        <v>0</v>
      </c>
    </row>
    <row r="37" spans="1:8" x14ac:dyDescent="0.25">
      <c r="A37" s="873"/>
      <c r="B37" s="934" t="s">
        <v>872</v>
      </c>
      <c r="C37" s="935"/>
      <c r="D37" s="295"/>
      <c r="E37" s="295"/>
      <c r="F37" s="295"/>
      <c r="G37" s="295"/>
      <c r="H37" s="293">
        <f t="shared" ref="H37" si="9">SUM(D37:G37)</f>
        <v>0</v>
      </c>
    </row>
    <row r="38" spans="1:8" x14ac:dyDescent="0.25">
      <c r="A38" s="873"/>
      <c r="B38" s="826" t="s">
        <v>836</v>
      </c>
      <c r="C38" s="920"/>
      <c r="D38" s="262"/>
      <c r="E38" s="262"/>
      <c r="F38" s="262"/>
      <c r="G38" s="262"/>
      <c r="H38" s="261">
        <f t="shared" si="8"/>
        <v>0</v>
      </c>
    </row>
    <row r="39" spans="1:8" x14ac:dyDescent="0.25">
      <c r="A39" s="873"/>
      <c r="B39" s="934" t="s">
        <v>850</v>
      </c>
      <c r="C39" s="935"/>
      <c r="D39" s="295"/>
      <c r="E39" s="295"/>
      <c r="F39" s="295"/>
      <c r="G39" s="295"/>
      <c r="H39" s="293">
        <f t="shared" ref="H39" si="10">SUM(D39:G39)</f>
        <v>0</v>
      </c>
    </row>
    <row r="40" spans="1:8" x14ac:dyDescent="0.25">
      <c r="A40" s="873"/>
      <c r="B40" s="826" t="s">
        <v>832</v>
      </c>
      <c r="C40" s="920"/>
      <c r="D40" s="262"/>
      <c r="E40" s="262"/>
      <c r="F40" s="262"/>
      <c r="G40" s="262"/>
      <c r="H40" s="261">
        <f t="shared" si="8"/>
        <v>0</v>
      </c>
    </row>
    <row r="41" spans="1:8" x14ac:dyDescent="0.25">
      <c r="A41" s="873"/>
      <c r="B41" s="826" t="s">
        <v>833</v>
      </c>
      <c r="C41" s="920"/>
      <c r="D41" s="262"/>
      <c r="E41" s="262"/>
      <c r="F41" s="262"/>
      <c r="G41" s="262"/>
      <c r="H41" s="261">
        <f t="shared" si="8"/>
        <v>0</v>
      </c>
    </row>
    <row r="42" spans="1:8" x14ac:dyDescent="0.25">
      <c r="A42" s="873"/>
      <c r="B42" s="826" t="s">
        <v>834</v>
      </c>
      <c r="C42" s="920"/>
      <c r="D42" s="267"/>
      <c r="E42" s="267"/>
      <c r="F42" s="267"/>
      <c r="G42" s="267"/>
      <c r="H42" s="261">
        <f t="shared" si="8"/>
        <v>0</v>
      </c>
    </row>
    <row r="43" spans="1:8" ht="15.75" thickBot="1" x14ac:dyDescent="0.3">
      <c r="A43" s="874"/>
      <c r="B43" s="880" t="s">
        <v>843</v>
      </c>
      <c r="C43" s="922"/>
      <c r="D43" s="263"/>
      <c r="E43" s="263"/>
      <c r="F43" s="263"/>
      <c r="G43" s="263"/>
      <c r="H43" s="292">
        <f t="shared" si="8"/>
        <v>0</v>
      </c>
    </row>
    <row r="44" spans="1:8" ht="15.75" thickBot="1" x14ac:dyDescent="0.3">
      <c r="A44" s="933"/>
      <c r="B44" s="933"/>
      <c r="C44" s="933"/>
      <c r="D44" s="933"/>
      <c r="E44" s="933"/>
      <c r="F44" s="933"/>
      <c r="G44" s="933"/>
      <c r="H44" s="933"/>
    </row>
    <row r="45" spans="1:8" x14ac:dyDescent="0.25">
      <c r="A45" s="916"/>
      <c r="B45" s="916"/>
      <c r="C45" s="916"/>
      <c r="D45" s="916"/>
      <c r="E45" s="916"/>
      <c r="F45" s="916"/>
      <c r="G45" s="916"/>
      <c r="H45" s="916"/>
    </row>
    <row r="46" spans="1:8" x14ac:dyDescent="0.25">
      <c r="A46" s="917" t="s">
        <v>792</v>
      </c>
      <c r="B46" s="918"/>
      <c r="C46" s="918"/>
      <c r="D46" s="918"/>
      <c r="E46" s="918"/>
      <c r="F46" s="918"/>
      <c r="G46" s="918"/>
      <c r="H46" s="918"/>
    </row>
    <row r="47" spans="1:8" x14ac:dyDescent="0.25">
      <c r="A47" s="918"/>
      <c r="B47" s="918"/>
      <c r="C47" s="918"/>
      <c r="D47" s="918"/>
      <c r="E47" s="918"/>
      <c r="F47" s="918"/>
      <c r="G47" s="918"/>
      <c r="H47" s="918"/>
    </row>
    <row r="48" spans="1:8" x14ac:dyDescent="0.25">
      <c r="A48" s="918"/>
      <c r="B48" s="918"/>
      <c r="C48" s="918"/>
      <c r="D48" s="918"/>
      <c r="E48" s="918"/>
      <c r="F48" s="918"/>
      <c r="G48" s="918"/>
      <c r="H48" s="918"/>
    </row>
    <row r="49" spans="1:8" x14ac:dyDescent="0.25">
      <c r="A49" s="918"/>
      <c r="B49" s="918"/>
      <c r="C49" s="918"/>
      <c r="D49" s="918"/>
      <c r="E49" s="918"/>
      <c r="F49" s="918"/>
      <c r="G49" s="918"/>
      <c r="H49" s="918"/>
    </row>
    <row r="50" spans="1:8" x14ac:dyDescent="0.25">
      <c r="A50" s="918"/>
      <c r="B50" s="918"/>
      <c r="C50" s="918"/>
      <c r="D50" s="918"/>
      <c r="E50" s="918"/>
      <c r="F50" s="918"/>
      <c r="G50" s="918"/>
      <c r="H50" s="918"/>
    </row>
    <row r="51" spans="1:8" x14ac:dyDescent="0.25">
      <c r="A51" s="918"/>
      <c r="B51" s="918"/>
      <c r="C51" s="918"/>
      <c r="D51" s="918"/>
      <c r="E51" s="918"/>
      <c r="F51" s="918"/>
      <c r="G51" s="918"/>
      <c r="H51" s="918"/>
    </row>
    <row r="52" spans="1:8" x14ac:dyDescent="0.25">
      <c r="A52" s="918"/>
      <c r="B52" s="918"/>
      <c r="C52" s="918"/>
      <c r="D52" s="918"/>
      <c r="E52" s="918"/>
      <c r="F52" s="918"/>
      <c r="G52" s="918"/>
      <c r="H52" s="918"/>
    </row>
    <row r="53" spans="1:8" x14ac:dyDescent="0.25">
      <c r="A53" s="918"/>
      <c r="B53" s="918"/>
      <c r="C53" s="918"/>
      <c r="D53" s="918"/>
      <c r="E53" s="918"/>
      <c r="F53" s="918"/>
      <c r="G53" s="918"/>
      <c r="H53" s="918"/>
    </row>
    <row r="54" spans="1:8" x14ac:dyDescent="0.25">
      <c r="A54" s="918"/>
      <c r="B54" s="918"/>
      <c r="C54" s="918"/>
      <c r="D54" s="918"/>
      <c r="E54" s="918"/>
      <c r="F54" s="918"/>
      <c r="G54" s="918"/>
      <c r="H54" s="918"/>
    </row>
    <row r="55" spans="1:8" x14ac:dyDescent="0.25">
      <c r="A55" s="918"/>
      <c r="B55" s="918"/>
      <c r="C55" s="918"/>
      <c r="D55" s="918"/>
      <c r="E55" s="918"/>
      <c r="F55" s="918"/>
      <c r="G55" s="918"/>
      <c r="H55" s="918"/>
    </row>
    <row r="56" spans="1:8" x14ac:dyDescent="0.25">
      <c r="A56" s="918"/>
      <c r="B56" s="918"/>
      <c r="C56" s="918"/>
      <c r="D56" s="918"/>
      <c r="E56" s="918"/>
      <c r="F56" s="918"/>
      <c r="G56" s="918"/>
      <c r="H56" s="918"/>
    </row>
    <row r="57" spans="1:8" x14ac:dyDescent="0.25">
      <c r="A57" s="918"/>
      <c r="B57" s="918"/>
      <c r="C57" s="918"/>
      <c r="D57" s="918"/>
      <c r="E57" s="918"/>
      <c r="F57" s="918"/>
      <c r="G57" s="918"/>
      <c r="H57" s="918"/>
    </row>
    <row r="58" spans="1:8" x14ac:dyDescent="0.25">
      <c r="A58" s="918"/>
      <c r="B58" s="918"/>
      <c r="C58" s="918"/>
      <c r="D58" s="918"/>
      <c r="E58" s="918"/>
      <c r="F58" s="918"/>
      <c r="G58" s="918"/>
      <c r="H58" s="918"/>
    </row>
    <row r="59" spans="1:8" x14ac:dyDescent="0.25">
      <c r="A59" s="918"/>
      <c r="B59" s="918"/>
      <c r="C59" s="918"/>
      <c r="D59" s="918"/>
      <c r="E59" s="918"/>
      <c r="F59" s="918"/>
      <c r="G59" s="918"/>
      <c r="H59" s="918"/>
    </row>
    <row r="60" spans="1:8" x14ac:dyDescent="0.25">
      <c r="A60" s="918"/>
      <c r="B60" s="918"/>
      <c r="C60" s="918"/>
      <c r="D60" s="918"/>
      <c r="E60" s="918"/>
      <c r="F60" s="918"/>
      <c r="G60" s="918"/>
      <c r="H60" s="918"/>
    </row>
    <row r="61" spans="1:8" x14ac:dyDescent="0.25">
      <c r="A61" s="918"/>
      <c r="B61" s="918"/>
      <c r="C61" s="918"/>
      <c r="D61" s="918"/>
      <c r="E61" s="918"/>
      <c r="F61" s="918"/>
      <c r="G61" s="918"/>
      <c r="H61" s="918"/>
    </row>
    <row r="62" spans="1:8" x14ac:dyDescent="0.25">
      <c r="A62" s="918"/>
      <c r="B62" s="918"/>
      <c r="C62" s="918"/>
      <c r="D62" s="918"/>
      <c r="E62" s="918"/>
      <c r="F62" s="918"/>
      <c r="G62" s="918"/>
      <c r="H62" s="918"/>
    </row>
    <row r="63" spans="1:8" x14ac:dyDescent="0.25">
      <c r="A63" s="918"/>
      <c r="B63" s="918"/>
      <c r="C63" s="918"/>
      <c r="D63" s="918"/>
      <c r="E63" s="918"/>
      <c r="F63" s="918"/>
      <c r="G63" s="918"/>
      <c r="H63" s="918"/>
    </row>
    <row r="64" spans="1:8" x14ac:dyDescent="0.25">
      <c r="A64" s="918"/>
      <c r="B64" s="918"/>
      <c r="C64" s="918"/>
      <c r="D64" s="918"/>
      <c r="E64" s="918"/>
      <c r="F64" s="918"/>
      <c r="G64" s="918"/>
      <c r="H64" s="918"/>
    </row>
  </sheetData>
  <mergeCells count="58">
    <mergeCell ref="A46:H64"/>
    <mergeCell ref="B34:C34"/>
    <mergeCell ref="B10:C10"/>
    <mergeCell ref="B9:C9"/>
    <mergeCell ref="I13:K18"/>
    <mergeCell ref="B11:C11"/>
    <mergeCell ref="B12:C12"/>
    <mergeCell ref="A45:H45"/>
    <mergeCell ref="B21:C21"/>
    <mergeCell ref="B18:C18"/>
    <mergeCell ref="B19:C19"/>
    <mergeCell ref="B24:C24"/>
    <mergeCell ref="B13:C13"/>
    <mergeCell ref="B14:C14"/>
    <mergeCell ref="B15:C15"/>
    <mergeCell ref="B16:C16"/>
    <mergeCell ref="I2:K3"/>
    <mergeCell ref="B4:C4"/>
    <mergeCell ref="B6:C6"/>
    <mergeCell ref="B5:C5"/>
    <mergeCell ref="B7:C7"/>
    <mergeCell ref="I4:K7"/>
    <mergeCell ref="A1:B1"/>
    <mergeCell ref="C1:E1"/>
    <mergeCell ref="G1:H1"/>
    <mergeCell ref="A2:C3"/>
    <mergeCell ref="D2:D3"/>
    <mergeCell ref="E2:E3"/>
    <mergeCell ref="F2:F3"/>
    <mergeCell ref="G2:G3"/>
    <mergeCell ref="H2:H3"/>
    <mergeCell ref="A44:H44"/>
    <mergeCell ref="B37:C37"/>
    <mergeCell ref="B38:C38"/>
    <mergeCell ref="B28:C28"/>
    <mergeCell ref="B30:C30"/>
    <mergeCell ref="B31:C31"/>
    <mergeCell ref="B29:C29"/>
    <mergeCell ref="B32:C32"/>
    <mergeCell ref="B33:C33"/>
    <mergeCell ref="B36:C36"/>
    <mergeCell ref="B35:C35"/>
    <mergeCell ref="A28:A43"/>
    <mergeCell ref="B39:C39"/>
    <mergeCell ref="B40:C40"/>
    <mergeCell ref="B41:C41"/>
    <mergeCell ref="B42:C42"/>
    <mergeCell ref="B43:C43"/>
    <mergeCell ref="B26:C26"/>
    <mergeCell ref="B27:C27"/>
    <mergeCell ref="B23:C23"/>
    <mergeCell ref="A4:A7"/>
    <mergeCell ref="B8:C8"/>
    <mergeCell ref="B25:C25"/>
    <mergeCell ref="A8:A27"/>
    <mergeCell ref="B22:C22"/>
    <mergeCell ref="B20:C20"/>
    <mergeCell ref="B17:C17"/>
  </mergeCells>
  <printOptions horizontalCentered="1"/>
  <pageMargins left="0.7" right="0.7" top="1" bottom="0.25" header="0.3" footer="0.3"/>
  <pageSetup scale="82" fitToHeight="0" orientation="portrait" r:id="rId1"/>
  <headerFooter>
    <oddHeader>&amp;L&amp;G&amp;R&amp;"-,Bold"&amp;14Vehicle Theft Prevention (USA), Inc.&amp;"-,Regular"&amp;11
&amp;"-,Bold"&amp;12FY 2022 CATPA Grant Quarter Report</oddHeader>
    <oddFooter>&amp;LPage &amp;P of &amp;N Pages&amp;RRevised 06/15/2021</oddFooter>
  </headerFooter>
  <rowBreaks count="1" manualBreakCount="1">
    <brk id="44" max="7"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Z25"/>
  <sheetViews>
    <sheetView topLeftCell="F1" workbookViewId="0">
      <selection activeCell="M1" sqref="M1"/>
    </sheetView>
  </sheetViews>
  <sheetFormatPr defaultRowHeight="15" x14ac:dyDescent="0.25"/>
  <cols>
    <col min="1" max="1" width="35.42578125" bestFit="1" customWidth="1"/>
    <col min="2" max="2" width="9.5703125" bestFit="1" customWidth="1"/>
    <col min="3" max="3" width="14.7109375" bestFit="1" customWidth="1"/>
    <col min="4" max="4" width="17.42578125" bestFit="1" customWidth="1"/>
    <col min="5" max="5" width="37.140625" bestFit="1" customWidth="1"/>
    <col min="6" max="6" width="10.42578125" bestFit="1" customWidth="1"/>
    <col min="7" max="7" width="12.5703125" bestFit="1" customWidth="1"/>
    <col min="8" max="8" width="15.7109375" bestFit="1" customWidth="1"/>
    <col min="9" max="9" width="17.28515625" bestFit="1" customWidth="1"/>
    <col min="10" max="10" width="7.28515625" bestFit="1" customWidth="1"/>
    <col min="11" max="11" width="16.5703125" bestFit="1" customWidth="1"/>
    <col min="12" max="12" width="11.42578125" bestFit="1" customWidth="1"/>
    <col min="13" max="13" width="11.42578125" customWidth="1"/>
    <col min="14" max="14" width="12" bestFit="1" customWidth="1"/>
    <col min="15" max="15" width="26.5703125" bestFit="1" customWidth="1"/>
    <col min="16" max="16" width="15" bestFit="1" customWidth="1"/>
    <col min="18" max="18" width="2.5703125" bestFit="1" customWidth="1"/>
    <col min="19" max="19" width="19.140625" bestFit="1" customWidth="1"/>
    <col min="20" max="20" width="14.5703125" bestFit="1" customWidth="1"/>
    <col min="21" max="21" width="11.140625" bestFit="1" customWidth="1"/>
    <col min="22" max="22" width="26" bestFit="1" customWidth="1"/>
    <col min="23" max="23" width="4.5703125" bestFit="1" customWidth="1"/>
    <col min="25" max="25" width="10.7109375" bestFit="1" customWidth="1"/>
    <col min="26" max="26" width="4.28515625" bestFit="1" customWidth="1"/>
  </cols>
  <sheetData>
    <row r="1" spans="1:26" ht="16.5" x14ac:dyDescent="0.3">
      <c r="A1" t="s">
        <v>61</v>
      </c>
      <c r="B1" t="s">
        <v>59</v>
      </c>
      <c r="C1" t="s">
        <v>73</v>
      </c>
      <c r="D1" t="s">
        <v>92</v>
      </c>
      <c r="E1" t="s">
        <v>68</v>
      </c>
      <c r="F1" t="s">
        <v>10</v>
      </c>
      <c r="G1" t="s">
        <v>103</v>
      </c>
      <c r="H1" t="s">
        <v>189</v>
      </c>
      <c r="I1" t="s">
        <v>358</v>
      </c>
      <c r="J1" t="s">
        <v>207</v>
      </c>
      <c r="K1" t="s">
        <v>231</v>
      </c>
      <c r="L1" t="s">
        <v>251</v>
      </c>
      <c r="N1" t="s">
        <v>258</v>
      </c>
      <c r="O1" t="s">
        <v>348</v>
      </c>
      <c r="P1" t="s">
        <v>393</v>
      </c>
      <c r="R1" s="33" t="s">
        <v>420</v>
      </c>
      <c r="S1" t="s">
        <v>444</v>
      </c>
      <c r="T1" t="s">
        <v>436</v>
      </c>
      <c r="U1" t="s">
        <v>74</v>
      </c>
      <c r="V1" t="s">
        <v>598</v>
      </c>
      <c r="W1" t="s">
        <v>161</v>
      </c>
      <c r="Y1" t="s">
        <v>86</v>
      </c>
      <c r="Z1" t="s">
        <v>647</v>
      </c>
    </row>
    <row r="2" spans="1:26" x14ac:dyDescent="0.25">
      <c r="A2" t="s">
        <v>72</v>
      </c>
      <c r="B2" t="s">
        <v>367</v>
      </c>
      <c r="C2" t="s">
        <v>74</v>
      </c>
      <c r="D2" t="s">
        <v>115</v>
      </c>
      <c r="E2" t="s">
        <v>62</v>
      </c>
      <c r="F2" t="s">
        <v>93</v>
      </c>
      <c r="G2" t="s">
        <v>104</v>
      </c>
      <c r="H2" t="s">
        <v>161</v>
      </c>
      <c r="I2" t="s">
        <v>359</v>
      </c>
      <c r="J2" t="s">
        <v>161</v>
      </c>
      <c r="K2" t="s">
        <v>232</v>
      </c>
      <c r="L2" t="s">
        <v>252</v>
      </c>
      <c r="N2" t="s">
        <v>259</v>
      </c>
      <c r="O2" t="s">
        <v>349</v>
      </c>
      <c r="P2" t="s">
        <v>394</v>
      </c>
      <c r="S2" t="s">
        <v>437</v>
      </c>
      <c r="T2" t="s">
        <v>438</v>
      </c>
      <c r="U2" t="s">
        <v>75</v>
      </c>
      <c r="V2" t="s">
        <v>599</v>
      </c>
      <c r="W2" t="s">
        <v>616</v>
      </c>
      <c r="Y2" t="s">
        <v>74</v>
      </c>
      <c r="Z2" t="s">
        <v>648</v>
      </c>
    </row>
    <row r="3" spans="1:26" x14ac:dyDescent="0.25">
      <c r="A3" t="s">
        <v>71</v>
      </c>
      <c r="B3" t="s">
        <v>368</v>
      </c>
      <c r="C3" t="s">
        <v>75</v>
      </c>
      <c r="D3" t="s">
        <v>116</v>
      </c>
      <c r="E3" t="s">
        <v>63</v>
      </c>
      <c r="F3" t="s">
        <v>94</v>
      </c>
      <c r="G3" t="s">
        <v>105</v>
      </c>
      <c r="H3" t="s">
        <v>162</v>
      </c>
      <c r="J3" t="s">
        <v>162</v>
      </c>
      <c r="K3" t="s">
        <v>190</v>
      </c>
      <c r="L3" t="s">
        <v>253</v>
      </c>
      <c r="N3" t="s">
        <v>260</v>
      </c>
      <c r="O3" t="s">
        <v>350</v>
      </c>
      <c r="P3" t="s">
        <v>395</v>
      </c>
      <c r="S3" t="s">
        <v>445</v>
      </c>
      <c r="T3" t="s">
        <v>190</v>
      </c>
      <c r="U3" t="s">
        <v>76</v>
      </c>
      <c r="V3" t="s">
        <v>600</v>
      </c>
      <c r="W3" t="s">
        <v>262</v>
      </c>
      <c r="Y3" t="s">
        <v>75</v>
      </c>
      <c r="Z3" t="s">
        <v>262</v>
      </c>
    </row>
    <row r="4" spans="1:26" x14ac:dyDescent="0.25">
      <c r="A4" t="s">
        <v>66</v>
      </c>
      <c r="B4" t="s">
        <v>369</v>
      </c>
      <c r="C4" t="s">
        <v>76</v>
      </c>
      <c r="D4" t="s">
        <v>117</v>
      </c>
      <c r="E4" t="s">
        <v>65</v>
      </c>
      <c r="F4" t="s">
        <v>95</v>
      </c>
      <c r="G4" t="s">
        <v>106</v>
      </c>
      <c r="H4" t="s">
        <v>190</v>
      </c>
      <c r="K4" t="s">
        <v>233</v>
      </c>
      <c r="L4" t="s">
        <v>254</v>
      </c>
      <c r="N4" t="s">
        <v>261</v>
      </c>
      <c r="P4" t="s">
        <v>396</v>
      </c>
      <c r="S4" t="s">
        <v>439</v>
      </c>
      <c r="T4" t="s">
        <v>443</v>
      </c>
      <c r="U4" t="s">
        <v>86</v>
      </c>
      <c r="V4" t="s">
        <v>601</v>
      </c>
      <c r="Y4" t="s">
        <v>76</v>
      </c>
      <c r="Z4" t="s">
        <v>649</v>
      </c>
    </row>
    <row r="5" spans="1:26" x14ac:dyDescent="0.25">
      <c r="A5" t="s">
        <v>69</v>
      </c>
      <c r="B5" t="s">
        <v>370</v>
      </c>
      <c r="C5" t="s">
        <v>77</v>
      </c>
      <c r="D5" t="s">
        <v>118</v>
      </c>
      <c r="E5" t="s">
        <v>64</v>
      </c>
      <c r="F5" t="s">
        <v>96</v>
      </c>
      <c r="G5" t="s">
        <v>107</v>
      </c>
      <c r="H5" t="s">
        <v>191</v>
      </c>
      <c r="N5" t="s">
        <v>262</v>
      </c>
      <c r="P5" t="s">
        <v>397</v>
      </c>
      <c r="S5" t="s">
        <v>440</v>
      </c>
      <c r="U5" t="s">
        <v>77</v>
      </c>
      <c r="V5" t="s">
        <v>602</v>
      </c>
      <c r="Y5" t="s">
        <v>87</v>
      </c>
    </row>
    <row r="6" spans="1:26" x14ac:dyDescent="0.25">
      <c r="A6" t="s">
        <v>70</v>
      </c>
      <c r="B6" t="s">
        <v>371</v>
      </c>
      <c r="C6" t="s">
        <v>78</v>
      </c>
      <c r="D6" t="s">
        <v>119</v>
      </c>
      <c r="E6" t="s">
        <v>67</v>
      </c>
      <c r="P6" t="s">
        <v>398</v>
      </c>
      <c r="U6" t="s">
        <v>78</v>
      </c>
      <c r="V6" t="s">
        <v>603</v>
      </c>
      <c r="Y6" t="s">
        <v>77</v>
      </c>
    </row>
    <row r="7" spans="1:26" x14ac:dyDescent="0.25">
      <c r="A7" t="s">
        <v>851</v>
      </c>
      <c r="B7" t="s">
        <v>372</v>
      </c>
      <c r="C7" t="s">
        <v>79</v>
      </c>
      <c r="D7" t="s">
        <v>120</v>
      </c>
      <c r="E7" t="s">
        <v>66</v>
      </c>
      <c r="P7" t="s">
        <v>399</v>
      </c>
      <c r="U7" t="s">
        <v>79</v>
      </c>
      <c r="V7" t="s">
        <v>604</v>
      </c>
      <c r="Y7" t="s">
        <v>78</v>
      </c>
    </row>
    <row r="8" spans="1:26" x14ac:dyDescent="0.25">
      <c r="B8" t="s">
        <v>373</v>
      </c>
      <c r="C8" t="s">
        <v>80</v>
      </c>
      <c r="D8" t="s">
        <v>121</v>
      </c>
      <c r="E8" t="s">
        <v>852</v>
      </c>
      <c r="P8" t="s">
        <v>400</v>
      </c>
      <c r="U8" t="s">
        <v>87</v>
      </c>
      <c r="V8" t="s">
        <v>605</v>
      </c>
      <c r="Y8" t="s">
        <v>79</v>
      </c>
    </row>
    <row r="9" spans="1:26" x14ac:dyDescent="0.25">
      <c r="B9" t="s">
        <v>374</v>
      </c>
      <c r="C9" t="s">
        <v>81</v>
      </c>
      <c r="D9" t="s">
        <v>122</v>
      </c>
      <c r="P9" t="s">
        <v>401</v>
      </c>
      <c r="U9" t="s">
        <v>596</v>
      </c>
      <c r="V9" t="s">
        <v>606</v>
      </c>
      <c r="Y9" t="s">
        <v>88</v>
      </c>
    </row>
    <row r="10" spans="1:26" x14ac:dyDescent="0.25">
      <c r="B10" t="s">
        <v>375</v>
      </c>
      <c r="C10" t="s">
        <v>82</v>
      </c>
      <c r="D10" t="s">
        <v>123</v>
      </c>
      <c r="P10" t="s">
        <v>402</v>
      </c>
      <c r="U10" t="s">
        <v>80</v>
      </c>
      <c r="V10" t="s">
        <v>607</v>
      </c>
      <c r="Y10" t="s">
        <v>80</v>
      </c>
    </row>
    <row r="11" spans="1:26" x14ac:dyDescent="0.25">
      <c r="B11" t="s">
        <v>376</v>
      </c>
      <c r="C11" t="s">
        <v>83</v>
      </c>
      <c r="D11" t="s">
        <v>124</v>
      </c>
      <c r="P11" t="s">
        <v>403</v>
      </c>
      <c r="U11" t="s">
        <v>81</v>
      </c>
      <c r="V11" t="s">
        <v>608</v>
      </c>
      <c r="Y11" t="s">
        <v>81</v>
      </c>
    </row>
    <row r="12" spans="1:26" x14ac:dyDescent="0.25">
      <c r="B12" t="s">
        <v>377</v>
      </c>
      <c r="C12" t="s">
        <v>84</v>
      </c>
      <c r="D12" t="s">
        <v>125</v>
      </c>
      <c r="P12" t="s">
        <v>404</v>
      </c>
      <c r="U12" t="s">
        <v>82</v>
      </c>
      <c r="V12" t="s">
        <v>609</v>
      </c>
      <c r="Y12" t="s">
        <v>82</v>
      </c>
    </row>
    <row r="13" spans="1:26" x14ac:dyDescent="0.25">
      <c r="C13" t="s">
        <v>85</v>
      </c>
      <c r="D13" t="s">
        <v>126</v>
      </c>
      <c r="P13" t="s">
        <v>405</v>
      </c>
      <c r="U13" t="s">
        <v>88</v>
      </c>
      <c r="V13" t="s">
        <v>610</v>
      </c>
      <c r="Y13" t="s">
        <v>89</v>
      </c>
    </row>
    <row r="14" spans="1:26" x14ac:dyDescent="0.25">
      <c r="C14" t="s">
        <v>86</v>
      </c>
      <c r="D14" t="s">
        <v>127</v>
      </c>
      <c r="P14" t="s">
        <v>406</v>
      </c>
      <c r="U14" t="s">
        <v>83</v>
      </c>
      <c r="V14" t="s">
        <v>613</v>
      </c>
      <c r="Y14" t="s">
        <v>83</v>
      </c>
    </row>
    <row r="15" spans="1:26" x14ac:dyDescent="0.25">
      <c r="C15" t="s">
        <v>87</v>
      </c>
      <c r="D15" t="s">
        <v>128</v>
      </c>
      <c r="P15" t="s">
        <v>407</v>
      </c>
      <c r="U15" t="s">
        <v>84</v>
      </c>
      <c r="V15" t="s">
        <v>614</v>
      </c>
      <c r="Y15" t="s">
        <v>84</v>
      </c>
    </row>
    <row r="16" spans="1:26" x14ac:dyDescent="0.25">
      <c r="C16" t="s">
        <v>88</v>
      </c>
      <c r="D16" t="s">
        <v>129</v>
      </c>
      <c r="P16" t="s">
        <v>408</v>
      </c>
      <c r="U16" t="s">
        <v>85</v>
      </c>
      <c r="V16" t="s">
        <v>615</v>
      </c>
      <c r="Y16" t="s">
        <v>85</v>
      </c>
    </row>
    <row r="17" spans="3:22" x14ac:dyDescent="0.25">
      <c r="C17" t="s">
        <v>89</v>
      </c>
      <c r="D17" t="s">
        <v>130</v>
      </c>
      <c r="P17" t="s">
        <v>409</v>
      </c>
      <c r="U17" t="s">
        <v>89</v>
      </c>
      <c r="V17" t="s">
        <v>611</v>
      </c>
    </row>
    <row r="18" spans="3:22" x14ac:dyDescent="0.25">
      <c r="C18" t="s">
        <v>90</v>
      </c>
      <c r="D18" t="s">
        <v>131</v>
      </c>
      <c r="P18" t="s">
        <v>410</v>
      </c>
      <c r="U18" t="s">
        <v>597</v>
      </c>
      <c r="V18" t="s">
        <v>617</v>
      </c>
    </row>
    <row r="19" spans="3:22" x14ac:dyDescent="0.25">
      <c r="D19" t="s">
        <v>132</v>
      </c>
      <c r="P19" t="s">
        <v>411</v>
      </c>
      <c r="V19" t="s">
        <v>612</v>
      </c>
    </row>
    <row r="20" spans="3:22" x14ac:dyDescent="0.25">
      <c r="D20" t="s">
        <v>133</v>
      </c>
      <c r="P20" t="s">
        <v>412</v>
      </c>
    </row>
    <row r="21" spans="3:22" x14ac:dyDescent="0.25">
      <c r="D21" t="s">
        <v>134</v>
      </c>
      <c r="P21" t="s">
        <v>413</v>
      </c>
    </row>
    <row r="22" spans="3:22" x14ac:dyDescent="0.25">
      <c r="D22" t="s">
        <v>135</v>
      </c>
      <c r="P22" t="s">
        <v>414</v>
      </c>
    </row>
    <row r="23" spans="3:22" x14ac:dyDescent="0.25">
      <c r="D23" t="s">
        <v>136</v>
      </c>
      <c r="P23" t="s">
        <v>415</v>
      </c>
    </row>
    <row r="24" spans="3:22" x14ac:dyDescent="0.25">
      <c r="D24" t="s">
        <v>137</v>
      </c>
      <c r="P24" t="s">
        <v>416</v>
      </c>
    </row>
    <row r="25" spans="3:22" x14ac:dyDescent="0.25">
      <c r="D25" t="s">
        <v>138</v>
      </c>
    </row>
  </sheetData>
  <sortState ref="E2:E9">
    <sortCondition ref="E2:E9"/>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G437"/>
  <sheetViews>
    <sheetView workbookViewId="0">
      <selection activeCell="B37" sqref="B37"/>
    </sheetView>
  </sheetViews>
  <sheetFormatPr defaultColWidth="8.85546875" defaultRowHeight="12.75" x14ac:dyDescent="0.2"/>
  <cols>
    <col min="1" max="1" width="8.85546875" style="42"/>
    <col min="2" max="2" width="32.7109375" style="44" bestFit="1" customWidth="1"/>
    <col min="3" max="4" width="8.85546875" style="42"/>
    <col min="5" max="5" width="5.42578125" style="44" customWidth="1"/>
    <col min="6" max="6" width="6.28515625" style="44" customWidth="1"/>
    <col min="7" max="16384" width="8.85546875" style="42"/>
  </cols>
  <sheetData>
    <row r="1" spans="1:7" x14ac:dyDescent="0.2">
      <c r="A1" s="40" t="s">
        <v>484</v>
      </c>
      <c r="B1" s="41" t="s">
        <v>485</v>
      </c>
      <c r="C1" s="42" t="s">
        <v>486</v>
      </c>
      <c r="D1" s="40" t="s">
        <v>487</v>
      </c>
      <c r="E1" s="41" t="s">
        <v>488</v>
      </c>
      <c r="F1" s="41" t="s">
        <v>489</v>
      </c>
    </row>
    <row r="2" spans="1:7" x14ac:dyDescent="0.2">
      <c r="B2" s="43" t="s">
        <v>490</v>
      </c>
      <c r="C2" s="42" t="s">
        <v>491</v>
      </c>
      <c r="D2" s="40" t="s">
        <v>492</v>
      </c>
      <c r="E2" s="44" t="s">
        <v>161</v>
      </c>
      <c r="F2" s="44" t="s">
        <v>161</v>
      </c>
      <c r="G2" s="272" t="s">
        <v>826</v>
      </c>
    </row>
    <row r="3" spans="1:7" x14ac:dyDescent="0.2">
      <c r="B3" s="43" t="s">
        <v>493</v>
      </c>
      <c r="C3" s="42" t="s">
        <v>494</v>
      </c>
      <c r="D3" s="40" t="s">
        <v>495</v>
      </c>
      <c r="E3" s="45" t="s">
        <v>162</v>
      </c>
      <c r="F3" s="44" t="s">
        <v>162</v>
      </c>
      <c r="G3" s="272" t="s">
        <v>827</v>
      </c>
    </row>
    <row r="4" spans="1:7" x14ac:dyDescent="0.2">
      <c r="B4" s="43" t="s">
        <v>497</v>
      </c>
      <c r="C4" s="42" t="s">
        <v>498</v>
      </c>
      <c r="D4" s="40" t="s">
        <v>499</v>
      </c>
      <c r="E4" s="43" t="s">
        <v>496</v>
      </c>
      <c r="F4" s="44" t="s">
        <v>190</v>
      </c>
    </row>
    <row r="5" spans="1:7" x14ac:dyDescent="0.2">
      <c r="B5" s="43" t="s">
        <v>501</v>
      </c>
      <c r="C5" s="42" t="s">
        <v>502</v>
      </c>
      <c r="D5" s="40"/>
      <c r="E5" s="43" t="s">
        <v>500</v>
      </c>
      <c r="F5" s="44" t="s">
        <v>191</v>
      </c>
    </row>
    <row r="6" spans="1:7" x14ac:dyDescent="0.2">
      <c r="B6" s="44" t="s">
        <v>504</v>
      </c>
      <c r="C6" s="42" t="s">
        <v>505</v>
      </c>
      <c r="D6" s="40"/>
      <c r="E6" s="44" t="s">
        <v>503</v>
      </c>
    </row>
    <row r="7" spans="1:7" x14ac:dyDescent="0.2">
      <c r="B7" s="43" t="s">
        <v>507</v>
      </c>
      <c r="C7" s="42" t="s">
        <v>508</v>
      </c>
      <c r="D7" s="40"/>
      <c r="E7" s="43" t="s">
        <v>506</v>
      </c>
    </row>
    <row r="8" spans="1:7" x14ac:dyDescent="0.2">
      <c r="B8" s="43" t="s">
        <v>510</v>
      </c>
      <c r="C8" s="42" t="s">
        <v>511</v>
      </c>
      <c r="D8" s="40"/>
      <c r="E8" s="43" t="s">
        <v>509</v>
      </c>
      <c r="F8" s="42"/>
    </row>
    <row r="9" spans="1:7" x14ac:dyDescent="0.2">
      <c r="B9" s="44" t="s">
        <v>512</v>
      </c>
      <c r="C9" s="42" t="s">
        <v>513</v>
      </c>
      <c r="E9" s="44" t="s">
        <v>191</v>
      </c>
      <c r="F9" s="42"/>
    </row>
    <row r="10" spans="1:7" x14ac:dyDescent="0.2">
      <c r="B10" s="43" t="s">
        <v>514</v>
      </c>
      <c r="C10" s="42" t="s">
        <v>515</v>
      </c>
      <c r="F10" s="42"/>
    </row>
    <row r="11" spans="1:7" x14ac:dyDescent="0.2">
      <c r="B11" s="43" t="s">
        <v>516</v>
      </c>
      <c r="C11" s="42" t="s">
        <v>517</v>
      </c>
      <c r="E11" s="42"/>
      <c r="F11" s="42"/>
    </row>
    <row r="12" spans="1:7" x14ac:dyDescent="0.2">
      <c r="B12" s="43" t="s">
        <v>518</v>
      </c>
      <c r="C12" s="42" t="s">
        <v>455</v>
      </c>
      <c r="E12" s="42"/>
      <c r="F12" s="42"/>
    </row>
    <row r="13" spans="1:7" x14ac:dyDescent="0.2">
      <c r="B13" s="43" t="s">
        <v>519</v>
      </c>
      <c r="C13" s="42" t="s">
        <v>520</v>
      </c>
      <c r="E13" s="42"/>
      <c r="F13" s="42"/>
    </row>
    <row r="14" spans="1:7" x14ac:dyDescent="0.2">
      <c r="B14" s="44" t="s">
        <v>521</v>
      </c>
      <c r="C14" s="42" t="s">
        <v>522</v>
      </c>
      <c r="E14" s="42"/>
      <c r="F14" s="42"/>
    </row>
    <row r="15" spans="1:7" x14ac:dyDescent="0.2">
      <c r="B15" s="43" t="s">
        <v>523</v>
      </c>
      <c r="C15" s="42" t="s">
        <v>96</v>
      </c>
      <c r="E15" s="42"/>
      <c r="F15" s="42"/>
    </row>
    <row r="16" spans="1:7" x14ac:dyDescent="0.2">
      <c r="B16" s="43" t="s">
        <v>524</v>
      </c>
      <c r="C16" s="42" t="s">
        <v>525</v>
      </c>
      <c r="E16" s="42"/>
      <c r="F16" s="42"/>
    </row>
    <row r="17" spans="2:6" x14ac:dyDescent="0.2">
      <c r="B17" s="44" t="s">
        <v>526</v>
      </c>
      <c r="C17" s="42" t="s">
        <v>527</v>
      </c>
      <c r="E17" s="42"/>
      <c r="F17" s="42"/>
    </row>
    <row r="18" spans="2:6" x14ac:dyDescent="0.2">
      <c r="B18" s="43" t="s">
        <v>528</v>
      </c>
      <c r="C18" s="42" t="s">
        <v>529</v>
      </c>
      <c r="E18" s="42"/>
      <c r="F18" s="42"/>
    </row>
    <row r="19" spans="2:6" x14ac:dyDescent="0.2">
      <c r="B19" s="43" t="s">
        <v>530</v>
      </c>
      <c r="C19" s="42" t="s">
        <v>531</v>
      </c>
      <c r="E19" s="42"/>
      <c r="F19" s="42"/>
    </row>
    <row r="20" spans="2:6" x14ac:dyDescent="0.2">
      <c r="B20" s="43" t="s">
        <v>532</v>
      </c>
      <c r="C20" s="42" t="s">
        <v>533</v>
      </c>
      <c r="E20" s="42"/>
      <c r="F20" s="42"/>
    </row>
    <row r="21" spans="2:6" x14ac:dyDescent="0.2">
      <c r="B21" s="43" t="s">
        <v>534</v>
      </c>
      <c r="C21" s="42" t="s">
        <v>535</v>
      </c>
      <c r="E21" s="42"/>
      <c r="F21" s="42"/>
    </row>
    <row r="22" spans="2:6" x14ac:dyDescent="0.2">
      <c r="B22" s="43" t="s">
        <v>536</v>
      </c>
      <c r="C22" s="42" t="s">
        <v>191</v>
      </c>
      <c r="E22" s="42"/>
      <c r="F22" s="42"/>
    </row>
    <row r="23" spans="2:6" x14ac:dyDescent="0.2">
      <c r="B23" s="43" t="s">
        <v>537</v>
      </c>
      <c r="E23" s="42"/>
      <c r="F23" s="42"/>
    </row>
    <row r="24" spans="2:6" x14ac:dyDescent="0.2">
      <c r="B24" s="44" t="s">
        <v>538</v>
      </c>
      <c r="E24" s="42"/>
      <c r="F24" s="42"/>
    </row>
    <row r="25" spans="2:6" x14ac:dyDescent="0.2">
      <c r="B25" s="43" t="s">
        <v>539</v>
      </c>
      <c r="E25" s="42"/>
      <c r="F25" s="42"/>
    </row>
    <row r="26" spans="2:6" x14ac:dyDescent="0.2">
      <c r="B26" s="43" t="s">
        <v>540</v>
      </c>
      <c r="E26" s="42"/>
      <c r="F26" s="42"/>
    </row>
    <row r="27" spans="2:6" x14ac:dyDescent="0.2">
      <c r="B27" s="43" t="s">
        <v>541</v>
      </c>
      <c r="E27" s="42"/>
      <c r="F27" s="42"/>
    </row>
    <row r="28" spans="2:6" x14ac:dyDescent="0.2">
      <c r="B28" s="44" t="s">
        <v>542</v>
      </c>
      <c r="E28" s="42"/>
      <c r="F28" s="42"/>
    </row>
    <row r="29" spans="2:6" x14ac:dyDescent="0.2">
      <c r="B29" s="44" t="s">
        <v>543</v>
      </c>
      <c r="E29" s="42"/>
      <c r="F29" s="42"/>
    </row>
    <row r="30" spans="2:6" x14ac:dyDescent="0.2">
      <c r="B30" s="43" t="s">
        <v>544</v>
      </c>
      <c r="E30" s="42"/>
      <c r="F30" s="42"/>
    </row>
    <row r="31" spans="2:6" x14ac:dyDescent="0.2">
      <c r="B31" s="44" t="s">
        <v>545</v>
      </c>
      <c r="E31" s="42"/>
      <c r="F31" s="42"/>
    </row>
    <row r="32" spans="2:6" x14ac:dyDescent="0.2">
      <c r="B32" s="44" t="s">
        <v>546</v>
      </c>
      <c r="E32" s="42"/>
      <c r="F32" s="42"/>
    </row>
    <row r="33" spans="2:6" x14ac:dyDescent="0.2">
      <c r="B33" s="43" t="s">
        <v>547</v>
      </c>
      <c r="E33" s="42"/>
      <c r="F33" s="42"/>
    </row>
    <row r="34" spans="2:6" x14ac:dyDescent="0.2">
      <c r="B34" s="43" t="s">
        <v>548</v>
      </c>
      <c r="E34" s="42"/>
      <c r="F34" s="42"/>
    </row>
    <row r="35" spans="2:6" x14ac:dyDescent="0.2">
      <c r="B35" s="44" t="s">
        <v>549</v>
      </c>
      <c r="E35" s="42"/>
      <c r="F35" s="42"/>
    </row>
    <row r="36" spans="2:6" x14ac:dyDescent="0.2">
      <c r="B36" s="44" t="s">
        <v>550</v>
      </c>
      <c r="E36" s="42"/>
      <c r="F36" s="42"/>
    </row>
    <row r="37" spans="2:6" x14ac:dyDescent="0.2">
      <c r="B37" s="42"/>
      <c r="E37" s="42"/>
      <c r="F37" s="42"/>
    </row>
    <row r="38" spans="2:6" x14ac:dyDescent="0.2">
      <c r="B38" s="42"/>
      <c r="E38" s="42"/>
      <c r="F38" s="42"/>
    </row>
    <row r="39" spans="2:6" x14ac:dyDescent="0.2">
      <c r="B39" s="42"/>
      <c r="E39" s="42"/>
      <c r="F39" s="42"/>
    </row>
    <row r="40" spans="2:6" x14ac:dyDescent="0.2">
      <c r="B40" s="42"/>
      <c r="E40" s="42"/>
      <c r="F40" s="42"/>
    </row>
    <row r="41" spans="2:6" x14ac:dyDescent="0.2">
      <c r="B41" s="42"/>
      <c r="E41" s="42"/>
      <c r="F41" s="42"/>
    </row>
    <row r="42" spans="2:6" x14ac:dyDescent="0.2">
      <c r="B42" s="42"/>
      <c r="E42" s="42"/>
      <c r="F42" s="42"/>
    </row>
    <row r="43" spans="2:6" x14ac:dyDescent="0.2">
      <c r="B43" s="42"/>
      <c r="E43" s="42"/>
      <c r="F43" s="42"/>
    </row>
    <row r="44" spans="2:6" x14ac:dyDescent="0.2">
      <c r="B44" s="42"/>
      <c r="E44" s="42"/>
      <c r="F44" s="42"/>
    </row>
    <row r="45" spans="2:6" x14ac:dyDescent="0.2">
      <c r="B45" s="42"/>
      <c r="E45" s="42"/>
      <c r="F45" s="42"/>
    </row>
    <row r="46" spans="2:6" x14ac:dyDescent="0.2">
      <c r="B46" s="42"/>
      <c r="E46" s="42"/>
      <c r="F46" s="42"/>
    </row>
    <row r="47" spans="2:6" x14ac:dyDescent="0.2">
      <c r="B47" s="42"/>
      <c r="E47" s="42"/>
      <c r="F47" s="42"/>
    </row>
    <row r="48" spans="2:6" x14ac:dyDescent="0.2">
      <c r="B48" s="42"/>
      <c r="E48" s="42"/>
      <c r="F48" s="42"/>
    </row>
    <row r="49" spans="2:6" x14ac:dyDescent="0.2">
      <c r="B49" s="42"/>
      <c r="E49" s="42"/>
      <c r="F49" s="42"/>
    </row>
    <row r="50" spans="2:6" x14ac:dyDescent="0.2">
      <c r="B50" s="42"/>
      <c r="E50" s="42"/>
      <c r="F50" s="42"/>
    </row>
    <row r="51" spans="2:6" x14ac:dyDescent="0.2">
      <c r="B51" s="42"/>
      <c r="E51" s="42"/>
      <c r="F51" s="42"/>
    </row>
    <row r="52" spans="2:6" x14ac:dyDescent="0.2">
      <c r="B52" s="42"/>
      <c r="E52" s="42"/>
      <c r="F52" s="42"/>
    </row>
    <row r="53" spans="2:6" x14ac:dyDescent="0.2">
      <c r="B53" s="42"/>
      <c r="E53" s="42"/>
      <c r="F53" s="42"/>
    </row>
    <row r="54" spans="2:6" x14ac:dyDescent="0.2">
      <c r="B54" s="42"/>
      <c r="E54" s="42"/>
      <c r="F54" s="42"/>
    </row>
    <row r="55" spans="2:6" x14ac:dyDescent="0.2">
      <c r="B55" s="42"/>
      <c r="E55" s="42"/>
      <c r="F55" s="42"/>
    </row>
    <row r="56" spans="2:6" x14ac:dyDescent="0.2">
      <c r="B56" s="42"/>
      <c r="E56" s="42"/>
      <c r="F56" s="42"/>
    </row>
    <row r="57" spans="2:6" x14ac:dyDescent="0.2">
      <c r="B57" s="42"/>
      <c r="E57" s="42"/>
      <c r="F57" s="42"/>
    </row>
    <row r="58" spans="2:6" x14ac:dyDescent="0.2">
      <c r="B58" s="42"/>
      <c r="E58" s="42"/>
      <c r="F58" s="42"/>
    </row>
    <row r="59" spans="2:6" x14ac:dyDescent="0.2">
      <c r="B59" s="42"/>
      <c r="E59" s="42"/>
      <c r="F59" s="42"/>
    </row>
    <row r="60" spans="2:6" x14ac:dyDescent="0.2">
      <c r="B60" s="42"/>
      <c r="E60" s="42"/>
      <c r="F60" s="42"/>
    </row>
    <row r="61" spans="2:6" x14ac:dyDescent="0.2">
      <c r="B61" s="42"/>
      <c r="E61" s="42"/>
      <c r="F61" s="42"/>
    </row>
    <row r="62" spans="2:6" x14ac:dyDescent="0.2">
      <c r="B62" s="42"/>
      <c r="E62" s="42"/>
      <c r="F62" s="42"/>
    </row>
    <row r="63" spans="2:6" x14ac:dyDescent="0.2">
      <c r="B63" s="42"/>
      <c r="E63" s="42"/>
      <c r="F63" s="42"/>
    </row>
    <row r="64" spans="2:6" x14ac:dyDescent="0.2">
      <c r="B64" s="42"/>
      <c r="E64" s="42"/>
      <c r="F64" s="42"/>
    </row>
    <row r="65" spans="2:6" x14ac:dyDescent="0.2">
      <c r="B65" s="42"/>
      <c r="E65" s="42"/>
      <c r="F65" s="42"/>
    </row>
    <row r="66" spans="2:6" x14ac:dyDescent="0.2">
      <c r="B66" s="42"/>
      <c r="E66" s="42"/>
      <c r="F66" s="42"/>
    </row>
    <row r="67" spans="2:6" x14ac:dyDescent="0.2">
      <c r="B67" s="42"/>
      <c r="E67" s="42"/>
      <c r="F67" s="42"/>
    </row>
    <row r="68" spans="2:6" x14ac:dyDescent="0.2">
      <c r="B68" s="42"/>
      <c r="E68" s="42"/>
      <c r="F68" s="42"/>
    </row>
    <row r="69" spans="2:6" x14ac:dyDescent="0.2">
      <c r="B69" s="42"/>
      <c r="E69" s="42"/>
      <c r="F69" s="42"/>
    </row>
    <row r="70" spans="2:6" x14ac:dyDescent="0.2">
      <c r="B70" s="42"/>
      <c r="E70" s="42"/>
      <c r="F70" s="42"/>
    </row>
    <row r="71" spans="2:6" x14ac:dyDescent="0.2">
      <c r="B71" s="42"/>
      <c r="E71" s="42"/>
      <c r="F71" s="42"/>
    </row>
    <row r="72" spans="2:6" x14ac:dyDescent="0.2">
      <c r="B72" s="42"/>
      <c r="E72" s="42"/>
      <c r="F72" s="42"/>
    </row>
    <row r="73" spans="2:6" x14ac:dyDescent="0.2">
      <c r="B73" s="42"/>
      <c r="E73" s="42"/>
      <c r="F73" s="42"/>
    </row>
    <row r="74" spans="2:6" x14ac:dyDescent="0.2">
      <c r="B74" s="42"/>
      <c r="E74" s="42"/>
      <c r="F74" s="42"/>
    </row>
    <row r="75" spans="2:6" x14ac:dyDescent="0.2">
      <c r="B75" s="42"/>
      <c r="E75" s="42"/>
      <c r="F75" s="42"/>
    </row>
    <row r="76" spans="2:6" x14ac:dyDescent="0.2">
      <c r="B76" s="42"/>
      <c r="E76" s="42"/>
      <c r="F76" s="42"/>
    </row>
    <row r="77" spans="2:6" x14ac:dyDescent="0.2">
      <c r="B77" s="42"/>
      <c r="E77" s="42"/>
      <c r="F77" s="42"/>
    </row>
    <row r="78" spans="2:6" x14ac:dyDescent="0.2">
      <c r="B78" s="42"/>
      <c r="E78" s="42"/>
      <c r="F78" s="42"/>
    </row>
    <row r="79" spans="2:6" x14ac:dyDescent="0.2">
      <c r="B79" s="42"/>
      <c r="E79" s="42"/>
      <c r="F79" s="42"/>
    </row>
    <row r="80" spans="2:6" x14ac:dyDescent="0.2">
      <c r="B80" s="42"/>
      <c r="E80" s="42"/>
      <c r="F80" s="42"/>
    </row>
    <row r="81" spans="2:6" x14ac:dyDescent="0.2">
      <c r="B81" s="42"/>
      <c r="E81" s="42"/>
      <c r="F81" s="42"/>
    </row>
    <row r="82" spans="2:6" x14ac:dyDescent="0.2">
      <c r="B82" s="42"/>
      <c r="E82" s="42"/>
      <c r="F82" s="42"/>
    </row>
    <row r="83" spans="2:6" x14ac:dyDescent="0.2">
      <c r="B83" s="42"/>
      <c r="E83" s="42"/>
      <c r="F83" s="42"/>
    </row>
    <row r="84" spans="2:6" x14ac:dyDescent="0.2">
      <c r="B84" s="42"/>
      <c r="E84" s="42"/>
      <c r="F84" s="42"/>
    </row>
    <row r="85" spans="2:6" x14ac:dyDescent="0.2">
      <c r="B85" s="42"/>
      <c r="E85" s="42"/>
      <c r="F85" s="42"/>
    </row>
    <row r="86" spans="2:6" x14ac:dyDescent="0.2">
      <c r="B86" s="42"/>
      <c r="E86" s="42"/>
      <c r="F86" s="42"/>
    </row>
    <row r="87" spans="2:6" x14ac:dyDescent="0.2">
      <c r="B87" s="42"/>
      <c r="E87" s="42"/>
      <c r="F87" s="42"/>
    </row>
    <row r="88" spans="2:6" x14ac:dyDescent="0.2">
      <c r="B88" s="42"/>
      <c r="E88" s="42"/>
      <c r="F88" s="42"/>
    </row>
    <row r="89" spans="2:6" x14ac:dyDescent="0.2">
      <c r="B89" s="42"/>
      <c r="E89" s="42"/>
      <c r="F89" s="42"/>
    </row>
    <row r="90" spans="2:6" x14ac:dyDescent="0.2">
      <c r="B90" s="42"/>
      <c r="E90" s="42"/>
      <c r="F90" s="42"/>
    </row>
    <row r="91" spans="2:6" x14ac:dyDescent="0.2">
      <c r="B91" s="42"/>
      <c r="E91" s="42"/>
      <c r="F91" s="42"/>
    </row>
    <row r="92" spans="2:6" x14ac:dyDescent="0.2">
      <c r="B92" s="42"/>
      <c r="E92" s="42"/>
      <c r="F92" s="42"/>
    </row>
    <row r="93" spans="2:6" x14ac:dyDescent="0.2">
      <c r="B93" s="42"/>
      <c r="E93" s="42"/>
      <c r="F93" s="42"/>
    </row>
    <row r="94" spans="2:6" x14ac:dyDescent="0.2">
      <c r="B94" s="42"/>
      <c r="E94" s="42"/>
      <c r="F94" s="42"/>
    </row>
    <row r="95" spans="2:6" x14ac:dyDescent="0.2">
      <c r="B95" s="42"/>
      <c r="E95" s="42"/>
      <c r="F95" s="42"/>
    </row>
    <row r="96" spans="2:6" x14ac:dyDescent="0.2">
      <c r="B96" s="42"/>
      <c r="E96" s="42"/>
      <c r="F96" s="42"/>
    </row>
    <row r="97" spans="2:6" x14ac:dyDescent="0.2">
      <c r="B97" s="42"/>
      <c r="E97" s="42"/>
      <c r="F97" s="42"/>
    </row>
    <row r="98" spans="2:6" x14ac:dyDescent="0.2">
      <c r="B98" s="42"/>
      <c r="E98" s="42"/>
      <c r="F98" s="42"/>
    </row>
    <row r="99" spans="2:6" x14ac:dyDescent="0.2">
      <c r="B99" s="42"/>
      <c r="E99" s="42"/>
      <c r="F99" s="42"/>
    </row>
    <row r="100" spans="2:6" x14ac:dyDescent="0.2">
      <c r="B100" s="42"/>
      <c r="E100" s="42"/>
      <c r="F100" s="42"/>
    </row>
    <row r="101" spans="2:6" x14ac:dyDescent="0.2">
      <c r="B101" s="42"/>
      <c r="E101" s="42"/>
      <c r="F101" s="42"/>
    </row>
    <row r="102" spans="2:6" x14ac:dyDescent="0.2">
      <c r="B102" s="42"/>
      <c r="E102" s="42"/>
      <c r="F102" s="42"/>
    </row>
    <row r="103" spans="2:6" x14ac:dyDescent="0.2">
      <c r="B103" s="42"/>
      <c r="E103" s="42"/>
      <c r="F103" s="42"/>
    </row>
    <row r="104" spans="2:6" x14ac:dyDescent="0.2">
      <c r="B104" s="42"/>
      <c r="E104" s="42"/>
      <c r="F104" s="42"/>
    </row>
    <row r="105" spans="2:6" x14ac:dyDescent="0.2">
      <c r="B105" s="42"/>
      <c r="E105" s="42"/>
      <c r="F105" s="42"/>
    </row>
    <row r="106" spans="2:6" x14ac:dyDescent="0.2">
      <c r="B106" s="42"/>
      <c r="E106" s="42"/>
      <c r="F106" s="42"/>
    </row>
    <row r="107" spans="2:6" x14ac:dyDescent="0.2">
      <c r="B107" s="42"/>
      <c r="E107" s="42"/>
      <c r="F107" s="42"/>
    </row>
    <row r="108" spans="2:6" x14ac:dyDescent="0.2">
      <c r="B108" s="42"/>
      <c r="E108" s="42"/>
      <c r="F108" s="42"/>
    </row>
    <row r="109" spans="2:6" x14ac:dyDescent="0.2">
      <c r="B109" s="42"/>
      <c r="E109" s="42"/>
      <c r="F109" s="42"/>
    </row>
    <row r="110" spans="2:6" x14ac:dyDescent="0.2">
      <c r="B110" s="42"/>
      <c r="E110" s="42"/>
      <c r="F110" s="42"/>
    </row>
    <row r="111" spans="2:6" x14ac:dyDescent="0.2">
      <c r="B111" s="42"/>
      <c r="E111" s="42"/>
      <c r="F111" s="42"/>
    </row>
    <row r="112" spans="2:6" x14ac:dyDescent="0.2">
      <c r="B112" s="42"/>
      <c r="E112" s="42"/>
      <c r="F112" s="42"/>
    </row>
    <row r="113" spans="2:6" x14ac:dyDescent="0.2">
      <c r="B113" s="42"/>
      <c r="E113" s="42"/>
      <c r="F113" s="42"/>
    </row>
    <row r="114" spans="2:6" x14ac:dyDescent="0.2">
      <c r="B114" s="42"/>
      <c r="E114" s="42"/>
      <c r="F114" s="42"/>
    </row>
    <row r="115" spans="2:6" x14ac:dyDescent="0.2">
      <c r="B115" s="42"/>
      <c r="E115" s="42"/>
      <c r="F115" s="42"/>
    </row>
    <row r="116" spans="2:6" x14ac:dyDescent="0.2">
      <c r="B116" s="42"/>
      <c r="E116" s="42"/>
      <c r="F116" s="42"/>
    </row>
    <row r="117" spans="2:6" x14ac:dyDescent="0.2">
      <c r="B117" s="42"/>
      <c r="E117" s="42"/>
      <c r="F117" s="42"/>
    </row>
    <row r="118" spans="2:6" x14ac:dyDescent="0.2">
      <c r="B118" s="42"/>
      <c r="E118" s="42"/>
      <c r="F118" s="42"/>
    </row>
    <row r="119" spans="2:6" x14ac:dyDescent="0.2">
      <c r="B119" s="42"/>
      <c r="E119" s="42"/>
      <c r="F119" s="42"/>
    </row>
    <row r="120" spans="2:6" x14ac:dyDescent="0.2">
      <c r="B120" s="42"/>
      <c r="E120" s="42"/>
      <c r="F120" s="42"/>
    </row>
    <row r="121" spans="2:6" x14ac:dyDescent="0.2">
      <c r="B121" s="42"/>
      <c r="E121" s="42"/>
      <c r="F121" s="42"/>
    </row>
    <row r="122" spans="2:6" x14ac:dyDescent="0.2">
      <c r="B122" s="42"/>
      <c r="E122" s="42"/>
      <c r="F122" s="42"/>
    </row>
    <row r="123" spans="2:6" x14ac:dyDescent="0.2">
      <c r="B123" s="42"/>
      <c r="E123" s="42"/>
      <c r="F123" s="42"/>
    </row>
    <row r="124" spans="2:6" x14ac:dyDescent="0.2">
      <c r="B124" s="42"/>
      <c r="E124" s="42"/>
      <c r="F124" s="42"/>
    </row>
    <row r="125" spans="2:6" x14ac:dyDescent="0.2">
      <c r="B125" s="42"/>
      <c r="E125" s="42"/>
      <c r="F125" s="42"/>
    </row>
    <row r="126" spans="2:6" x14ac:dyDescent="0.2">
      <c r="B126" s="42"/>
      <c r="E126" s="42"/>
      <c r="F126" s="42"/>
    </row>
    <row r="127" spans="2:6" x14ac:dyDescent="0.2">
      <c r="B127" s="42"/>
      <c r="E127" s="42"/>
      <c r="F127" s="42"/>
    </row>
    <row r="128" spans="2:6" x14ac:dyDescent="0.2">
      <c r="B128" s="42"/>
      <c r="E128" s="42"/>
      <c r="F128" s="42"/>
    </row>
    <row r="129" spans="2:6" x14ac:dyDescent="0.2">
      <c r="B129" s="42"/>
      <c r="E129" s="42"/>
      <c r="F129" s="42"/>
    </row>
    <row r="130" spans="2:6" x14ac:dyDescent="0.2">
      <c r="B130" s="42"/>
      <c r="E130" s="42"/>
      <c r="F130" s="42"/>
    </row>
    <row r="131" spans="2:6" x14ac:dyDescent="0.2">
      <c r="B131" s="42"/>
      <c r="E131" s="42"/>
      <c r="F131" s="42"/>
    </row>
    <row r="132" spans="2:6" x14ac:dyDescent="0.2">
      <c r="B132" s="42"/>
      <c r="E132" s="42"/>
      <c r="F132" s="42"/>
    </row>
    <row r="133" spans="2:6" x14ac:dyDescent="0.2">
      <c r="B133" s="42"/>
      <c r="E133" s="42"/>
      <c r="F133" s="42"/>
    </row>
    <row r="134" spans="2:6" x14ac:dyDescent="0.2">
      <c r="B134" s="42"/>
      <c r="E134" s="42"/>
      <c r="F134" s="42"/>
    </row>
    <row r="135" spans="2:6" x14ac:dyDescent="0.2">
      <c r="B135" s="42"/>
      <c r="E135" s="42"/>
      <c r="F135" s="42"/>
    </row>
    <row r="136" spans="2:6" x14ac:dyDescent="0.2">
      <c r="B136" s="42"/>
      <c r="E136" s="42"/>
      <c r="F136" s="42"/>
    </row>
    <row r="137" spans="2:6" x14ac:dyDescent="0.2">
      <c r="B137" s="42"/>
      <c r="E137" s="42"/>
      <c r="F137" s="42"/>
    </row>
    <row r="138" spans="2:6" x14ac:dyDescent="0.2">
      <c r="B138" s="42"/>
      <c r="E138" s="42"/>
      <c r="F138" s="42"/>
    </row>
    <row r="139" spans="2:6" x14ac:dyDescent="0.2">
      <c r="B139" s="42"/>
      <c r="E139" s="42"/>
      <c r="F139" s="42"/>
    </row>
    <row r="140" spans="2:6" x14ac:dyDescent="0.2">
      <c r="B140" s="42"/>
      <c r="E140" s="42"/>
      <c r="F140" s="42"/>
    </row>
    <row r="141" spans="2:6" x14ac:dyDescent="0.2">
      <c r="B141" s="42"/>
      <c r="E141" s="42"/>
      <c r="F141" s="42"/>
    </row>
    <row r="142" spans="2:6" x14ac:dyDescent="0.2">
      <c r="B142" s="42"/>
      <c r="E142" s="42"/>
      <c r="F142" s="42"/>
    </row>
    <row r="143" spans="2:6" x14ac:dyDescent="0.2">
      <c r="B143" s="42"/>
      <c r="E143" s="42"/>
      <c r="F143" s="42"/>
    </row>
    <row r="144" spans="2:6" x14ac:dyDescent="0.2">
      <c r="B144" s="42"/>
      <c r="E144" s="42"/>
      <c r="F144" s="42"/>
    </row>
    <row r="145" spans="2:6" x14ac:dyDescent="0.2">
      <c r="B145" s="42"/>
      <c r="E145" s="42"/>
      <c r="F145" s="42"/>
    </row>
    <row r="146" spans="2:6" x14ac:dyDescent="0.2">
      <c r="B146" s="42"/>
      <c r="E146" s="42"/>
      <c r="F146" s="42"/>
    </row>
    <row r="147" spans="2:6" x14ac:dyDescent="0.2">
      <c r="B147" s="42"/>
      <c r="E147" s="42"/>
      <c r="F147" s="42"/>
    </row>
    <row r="148" spans="2:6" x14ac:dyDescent="0.2">
      <c r="B148" s="42"/>
      <c r="E148" s="42"/>
      <c r="F148" s="42"/>
    </row>
    <row r="149" spans="2:6" x14ac:dyDescent="0.2">
      <c r="B149" s="42"/>
      <c r="E149" s="42"/>
      <c r="F149" s="42"/>
    </row>
    <row r="150" spans="2:6" x14ac:dyDescent="0.2">
      <c r="B150" s="42"/>
      <c r="E150" s="42"/>
      <c r="F150" s="42"/>
    </row>
    <row r="151" spans="2:6" x14ac:dyDescent="0.2">
      <c r="B151" s="42"/>
      <c r="E151" s="42"/>
      <c r="F151" s="42"/>
    </row>
    <row r="152" spans="2:6" x14ac:dyDescent="0.2">
      <c r="B152" s="42"/>
      <c r="E152" s="42"/>
      <c r="F152" s="42"/>
    </row>
    <row r="153" spans="2:6" x14ac:dyDescent="0.2">
      <c r="B153" s="42"/>
      <c r="E153" s="42"/>
      <c r="F153" s="42"/>
    </row>
    <row r="154" spans="2:6" x14ac:dyDescent="0.2">
      <c r="B154" s="42"/>
      <c r="E154" s="42"/>
      <c r="F154" s="42"/>
    </row>
    <row r="155" spans="2:6" x14ac:dyDescent="0.2">
      <c r="B155" s="42"/>
      <c r="E155" s="42"/>
      <c r="F155" s="42"/>
    </row>
    <row r="156" spans="2:6" x14ac:dyDescent="0.2">
      <c r="B156" s="42"/>
      <c r="E156" s="42"/>
      <c r="F156" s="42"/>
    </row>
    <row r="157" spans="2:6" x14ac:dyDescent="0.2">
      <c r="B157" s="42"/>
      <c r="E157" s="42"/>
      <c r="F157" s="42"/>
    </row>
    <row r="158" spans="2:6" x14ac:dyDescent="0.2">
      <c r="B158" s="42"/>
      <c r="E158" s="42"/>
      <c r="F158" s="42"/>
    </row>
    <row r="159" spans="2:6" x14ac:dyDescent="0.2">
      <c r="B159" s="42"/>
      <c r="E159" s="42"/>
      <c r="F159" s="42"/>
    </row>
    <row r="160" spans="2:6" x14ac:dyDescent="0.2">
      <c r="B160" s="42"/>
      <c r="E160" s="42"/>
      <c r="F160" s="42"/>
    </row>
    <row r="161" spans="2:6" x14ac:dyDescent="0.2">
      <c r="B161" s="42"/>
      <c r="E161" s="42"/>
      <c r="F161" s="42"/>
    </row>
    <row r="162" spans="2:6" x14ac:dyDescent="0.2">
      <c r="B162" s="42"/>
      <c r="E162" s="42"/>
      <c r="F162" s="42"/>
    </row>
    <row r="163" spans="2:6" x14ac:dyDescent="0.2">
      <c r="B163" s="42"/>
      <c r="E163" s="42"/>
      <c r="F163" s="42"/>
    </row>
    <row r="164" spans="2:6" x14ac:dyDescent="0.2">
      <c r="B164" s="42"/>
      <c r="E164" s="42"/>
      <c r="F164" s="42"/>
    </row>
    <row r="165" spans="2:6" x14ac:dyDescent="0.2">
      <c r="B165" s="42"/>
      <c r="E165" s="42"/>
      <c r="F165" s="42"/>
    </row>
    <row r="166" spans="2:6" x14ac:dyDescent="0.2">
      <c r="B166" s="42"/>
      <c r="E166" s="42"/>
      <c r="F166" s="42"/>
    </row>
    <row r="167" spans="2:6" x14ac:dyDescent="0.2">
      <c r="B167" s="42"/>
      <c r="E167" s="42"/>
      <c r="F167" s="42"/>
    </row>
    <row r="168" spans="2:6" x14ac:dyDescent="0.2">
      <c r="B168" s="42"/>
      <c r="E168" s="42"/>
      <c r="F168" s="42"/>
    </row>
    <row r="169" spans="2:6" x14ac:dyDescent="0.2">
      <c r="B169" s="42"/>
      <c r="E169" s="42"/>
      <c r="F169" s="42"/>
    </row>
    <row r="170" spans="2:6" x14ac:dyDescent="0.2">
      <c r="B170" s="42"/>
      <c r="E170" s="42"/>
      <c r="F170" s="42"/>
    </row>
    <row r="171" spans="2:6" x14ac:dyDescent="0.2">
      <c r="B171" s="42"/>
      <c r="E171" s="42"/>
      <c r="F171" s="42"/>
    </row>
    <row r="172" spans="2:6" x14ac:dyDescent="0.2">
      <c r="B172" s="42"/>
      <c r="E172" s="42"/>
      <c r="F172" s="42"/>
    </row>
    <row r="173" spans="2:6" x14ac:dyDescent="0.2">
      <c r="B173" s="42"/>
      <c r="E173" s="42"/>
      <c r="F173" s="42"/>
    </row>
    <row r="174" spans="2:6" x14ac:dyDescent="0.2">
      <c r="B174" s="42"/>
      <c r="E174" s="42"/>
      <c r="F174" s="42"/>
    </row>
    <row r="175" spans="2:6" x14ac:dyDescent="0.2">
      <c r="B175" s="42"/>
      <c r="E175" s="42"/>
      <c r="F175" s="42"/>
    </row>
    <row r="176" spans="2:6" x14ac:dyDescent="0.2">
      <c r="B176" s="42"/>
      <c r="E176" s="42"/>
      <c r="F176" s="42"/>
    </row>
    <row r="177" spans="2:6" x14ac:dyDescent="0.2">
      <c r="B177" s="42"/>
      <c r="E177" s="42"/>
      <c r="F177" s="42"/>
    </row>
    <row r="178" spans="2:6" x14ac:dyDescent="0.2">
      <c r="B178" s="42"/>
      <c r="E178" s="42"/>
      <c r="F178" s="42"/>
    </row>
    <row r="179" spans="2:6" x14ac:dyDescent="0.2">
      <c r="B179" s="42"/>
      <c r="E179" s="42"/>
      <c r="F179" s="42"/>
    </row>
    <row r="180" spans="2:6" x14ac:dyDescent="0.2">
      <c r="B180" s="42"/>
      <c r="E180" s="42"/>
      <c r="F180" s="42"/>
    </row>
    <row r="181" spans="2:6" x14ac:dyDescent="0.2">
      <c r="B181" s="42"/>
      <c r="E181" s="42"/>
      <c r="F181" s="42"/>
    </row>
    <row r="182" spans="2:6" x14ac:dyDescent="0.2">
      <c r="B182" s="42"/>
      <c r="E182" s="42"/>
      <c r="F182" s="42"/>
    </row>
    <row r="183" spans="2:6" x14ac:dyDescent="0.2">
      <c r="B183" s="42"/>
      <c r="E183" s="42"/>
      <c r="F183" s="42"/>
    </row>
    <row r="184" spans="2:6" x14ac:dyDescent="0.2">
      <c r="B184" s="42"/>
      <c r="E184" s="42"/>
      <c r="F184" s="42"/>
    </row>
    <row r="185" spans="2:6" x14ac:dyDescent="0.2">
      <c r="B185" s="42"/>
      <c r="E185" s="42"/>
      <c r="F185" s="42"/>
    </row>
    <row r="186" spans="2:6" x14ac:dyDescent="0.2">
      <c r="B186" s="42"/>
      <c r="E186" s="42"/>
      <c r="F186" s="42"/>
    </row>
    <row r="187" spans="2:6" x14ac:dyDescent="0.2">
      <c r="B187" s="42"/>
      <c r="E187" s="42"/>
      <c r="F187" s="42"/>
    </row>
    <row r="188" spans="2:6" x14ac:dyDescent="0.2">
      <c r="B188" s="42"/>
      <c r="E188" s="42"/>
      <c r="F188" s="42"/>
    </row>
    <row r="189" spans="2:6" x14ac:dyDescent="0.2">
      <c r="B189" s="42"/>
      <c r="E189" s="42"/>
      <c r="F189" s="42"/>
    </row>
    <row r="190" spans="2:6" x14ac:dyDescent="0.2">
      <c r="B190" s="42"/>
      <c r="E190" s="42"/>
      <c r="F190" s="42"/>
    </row>
    <row r="191" spans="2:6" x14ac:dyDescent="0.2">
      <c r="B191" s="42"/>
      <c r="E191" s="42"/>
      <c r="F191" s="42"/>
    </row>
    <row r="192" spans="2:6" x14ac:dyDescent="0.2">
      <c r="B192" s="42"/>
      <c r="E192" s="42"/>
      <c r="F192" s="42"/>
    </row>
    <row r="193" spans="2:6" x14ac:dyDescent="0.2">
      <c r="B193" s="42"/>
      <c r="E193" s="42"/>
      <c r="F193" s="42"/>
    </row>
    <row r="194" spans="2:6" x14ac:dyDescent="0.2">
      <c r="B194" s="42"/>
      <c r="E194" s="42"/>
      <c r="F194" s="42"/>
    </row>
    <row r="195" spans="2:6" x14ac:dyDescent="0.2">
      <c r="B195" s="42"/>
      <c r="E195" s="42"/>
      <c r="F195" s="42"/>
    </row>
    <row r="196" spans="2:6" x14ac:dyDescent="0.2">
      <c r="B196" s="42"/>
      <c r="E196" s="42"/>
      <c r="F196" s="42"/>
    </row>
    <row r="197" spans="2:6" x14ac:dyDescent="0.2">
      <c r="B197" s="42"/>
      <c r="E197" s="42"/>
      <c r="F197" s="42"/>
    </row>
    <row r="198" spans="2:6" x14ac:dyDescent="0.2">
      <c r="B198" s="42"/>
      <c r="E198" s="42"/>
      <c r="F198" s="42"/>
    </row>
    <row r="199" spans="2:6" x14ac:dyDescent="0.2">
      <c r="B199" s="42"/>
      <c r="E199" s="42"/>
      <c r="F199" s="42"/>
    </row>
    <row r="200" spans="2:6" x14ac:dyDescent="0.2">
      <c r="B200" s="42"/>
      <c r="E200" s="42"/>
      <c r="F200" s="42"/>
    </row>
    <row r="201" spans="2:6" x14ac:dyDescent="0.2">
      <c r="B201" s="42"/>
      <c r="E201" s="42"/>
      <c r="F201" s="42"/>
    </row>
    <row r="202" spans="2:6" x14ac:dyDescent="0.2">
      <c r="B202" s="42"/>
      <c r="E202" s="42"/>
      <c r="F202" s="42"/>
    </row>
    <row r="203" spans="2:6" x14ac:dyDescent="0.2">
      <c r="B203" s="42"/>
      <c r="E203" s="42"/>
      <c r="F203" s="42"/>
    </row>
    <row r="204" spans="2:6" x14ac:dyDescent="0.2">
      <c r="B204" s="42"/>
      <c r="E204" s="42"/>
      <c r="F204" s="42"/>
    </row>
    <row r="205" spans="2:6" x14ac:dyDescent="0.2">
      <c r="B205" s="42"/>
      <c r="E205" s="42"/>
      <c r="F205" s="42"/>
    </row>
    <row r="206" spans="2:6" x14ac:dyDescent="0.2">
      <c r="B206" s="42"/>
      <c r="E206" s="42"/>
      <c r="F206" s="42"/>
    </row>
    <row r="207" spans="2:6" x14ac:dyDescent="0.2">
      <c r="B207" s="42"/>
      <c r="E207" s="42"/>
      <c r="F207" s="42"/>
    </row>
    <row r="208" spans="2:6" x14ac:dyDescent="0.2">
      <c r="B208" s="42"/>
      <c r="E208" s="42"/>
      <c r="F208" s="42"/>
    </row>
    <row r="209" spans="2:6" x14ac:dyDescent="0.2">
      <c r="B209" s="42"/>
      <c r="E209" s="42"/>
      <c r="F209" s="42"/>
    </row>
    <row r="210" spans="2:6" x14ac:dyDescent="0.2">
      <c r="B210" s="42"/>
      <c r="E210" s="42"/>
      <c r="F210" s="42"/>
    </row>
    <row r="211" spans="2:6" x14ac:dyDescent="0.2">
      <c r="B211" s="42"/>
      <c r="E211" s="42"/>
      <c r="F211" s="42"/>
    </row>
    <row r="212" spans="2:6" x14ac:dyDescent="0.2">
      <c r="B212" s="42"/>
      <c r="E212" s="42"/>
      <c r="F212" s="42"/>
    </row>
    <row r="213" spans="2:6" x14ac:dyDescent="0.2">
      <c r="B213" s="42"/>
      <c r="E213" s="42"/>
      <c r="F213" s="42"/>
    </row>
    <row r="214" spans="2:6" x14ac:dyDescent="0.2">
      <c r="B214" s="42"/>
      <c r="E214" s="42"/>
      <c r="F214" s="42"/>
    </row>
    <row r="215" spans="2:6" x14ac:dyDescent="0.2">
      <c r="B215" s="42"/>
      <c r="E215" s="42"/>
      <c r="F215" s="42"/>
    </row>
    <row r="216" spans="2:6" x14ac:dyDescent="0.2">
      <c r="B216" s="42"/>
      <c r="E216" s="42"/>
      <c r="F216" s="42"/>
    </row>
    <row r="217" spans="2:6" x14ac:dyDescent="0.2">
      <c r="B217" s="42"/>
      <c r="E217" s="42"/>
      <c r="F217" s="42"/>
    </row>
    <row r="218" spans="2:6" x14ac:dyDescent="0.2">
      <c r="B218" s="42"/>
      <c r="E218" s="42"/>
      <c r="F218" s="42"/>
    </row>
    <row r="219" spans="2:6" x14ac:dyDescent="0.2">
      <c r="B219" s="42"/>
      <c r="E219" s="42"/>
      <c r="F219" s="42"/>
    </row>
    <row r="220" spans="2:6" x14ac:dyDescent="0.2">
      <c r="B220" s="42"/>
      <c r="E220" s="42"/>
      <c r="F220" s="42"/>
    </row>
    <row r="221" spans="2:6" x14ac:dyDescent="0.2">
      <c r="B221" s="42"/>
      <c r="E221" s="42"/>
      <c r="F221" s="42"/>
    </row>
    <row r="222" spans="2:6" x14ac:dyDescent="0.2">
      <c r="B222" s="42"/>
      <c r="E222" s="42"/>
      <c r="F222" s="42"/>
    </row>
    <row r="223" spans="2:6" x14ac:dyDescent="0.2">
      <c r="B223" s="42"/>
      <c r="E223" s="42"/>
      <c r="F223" s="42"/>
    </row>
    <row r="224" spans="2:6" x14ac:dyDescent="0.2">
      <c r="B224" s="42"/>
      <c r="E224" s="42"/>
      <c r="F224" s="42"/>
    </row>
    <row r="225" spans="2:6" x14ac:dyDescent="0.2">
      <c r="B225" s="42"/>
      <c r="E225" s="42"/>
      <c r="F225" s="42"/>
    </row>
    <row r="226" spans="2:6" x14ac:dyDescent="0.2">
      <c r="B226" s="42"/>
      <c r="E226" s="42"/>
      <c r="F226" s="42"/>
    </row>
    <row r="227" spans="2:6" x14ac:dyDescent="0.2">
      <c r="B227" s="42"/>
      <c r="E227" s="42"/>
      <c r="F227" s="42"/>
    </row>
    <row r="228" spans="2:6" x14ac:dyDescent="0.2">
      <c r="B228" s="42"/>
      <c r="E228" s="42"/>
      <c r="F228" s="42"/>
    </row>
    <row r="229" spans="2:6" x14ac:dyDescent="0.2">
      <c r="B229" s="42"/>
      <c r="E229" s="42"/>
      <c r="F229" s="42"/>
    </row>
    <row r="230" spans="2:6" x14ac:dyDescent="0.2">
      <c r="B230" s="42"/>
      <c r="E230" s="42"/>
      <c r="F230" s="42"/>
    </row>
    <row r="231" spans="2:6" x14ac:dyDescent="0.2">
      <c r="B231" s="42"/>
      <c r="E231" s="42"/>
      <c r="F231" s="42"/>
    </row>
    <row r="232" spans="2:6" x14ac:dyDescent="0.2">
      <c r="B232" s="42"/>
      <c r="E232" s="42"/>
      <c r="F232" s="42"/>
    </row>
    <row r="233" spans="2:6" x14ac:dyDescent="0.2">
      <c r="B233" s="42"/>
      <c r="E233" s="42"/>
      <c r="F233" s="42"/>
    </row>
    <row r="234" spans="2:6" x14ac:dyDescent="0.2">
      <c r="B234" s="42"/>
      <c r="E234" s="42"/>
      <c r="F234" s="42"/>
    </row>
    <row r="235" spans="2:6" x14ac:dyDescent="0.2">
      <c r="B235" s="42"/>
      <c r="E235" s="42"/>
      <c r="F235" s="42"/>
    </row>
    <row r="236" spans="2:6" x14ac:dyDescent="0.2">
      <c r="B236" s="42"/>
      <c r="E236" s="42"/>
      <c r="F236" s="42"/>
    </row>
    <row r="237" spans="2:6" x14ac:dyDescent="0.2">
      <c r="B237" s="42"/>
      <c r="E237" s="42"/>
      <c r="F237" s="42"/>
    </row>
    <row r="238" spans="2:6" x14ac:dyDescent="0.2">
      <c r="B238" s="42"/>
      <c r="E238" s="42"/>
      <c r="F238" s="42"/>
    </row>
    <row r="239" spans="2:6" x14ac:dyDescent="0.2">
      <c r="B239" s="42"/>
      <c r="E239" s="42"/>
      <c r="F239" s="42"/>
    </row>
    <row r="240" spans="2:6" x14ac:dyDescent="0.2">
      <c r="B240" s="42"/>
      <c r="E240" s="42"/>
      <c r="F240" s="42"/>
    </row>
    <row r="241" spans="2:6" x14ac:dyDescent="0.2">
      <c r="B241" s="42"/>
      <c r="E241" s="42"/>
      <c r="F241" s="42"/>
    </row>
    <row r="242" spans="2:6" x14ac:dyDescent="0.2">
      <c r="B242" s="42"/>
      <c r="E242" s="42"/>
      <c r="F242" s="42"/>
    </row>
    <row r="243" spans="2:6" x14ac:dyDescent="0.2">
      <c r="B243" s="42"/>
      <c r="E243" s="42"/>
      <c r="F243" s="42"/>
    </row>
    <row r="244" spans="2:6" x14ac:dyDescent="0.2">
      <c r="B244" s="42"/>
      <c r="E244" s="42"/>
      <c r="F244" s="42"/>
    </row>
    <row r="245" spans="2:6" x14ac:dyDescent="0.2">
      <c r="B245" s="42"/>
      <c r="E245" s="42"/>
      <c r="F245" s="42"/>
    </row>
    <row r="246" spans="2:6" x14ac:dyDescent="0.2">
      <c r="B246" s="42"/>
      <c r="E246" s="42"/>
      <c r="F246" s="42"/>
    </row>
    <row r="247" spans="2:6" x14ac:dyDescent="0.2">
      <c r="B247" s="42"/>
      <c r="E247" s="42"/>
      <c r="F247" s="42"/>
    </row>
    <row r="248" spans="2:6" x14ac:dyDescent="0.2">
      <c r="B248" s="42"/>
      <c r="E248" s="42"/>
      <c r="F248" s="42"/>
    </row>
    <row r="249" spans="2:6" x14ac:dyDescent="0.2">
      <c r="B249" s="42"/>
      <c r="E249" s="42"/>
      <c r="F249" s="42"/>
    </row>
    <row r="250" spans="2:6" x14ac:dyDescent="0.2">
      <c r="B250" s="42"/>
      <c r="E250" s="42"/>
      <c r="F250" s="42"/>
    </row>
    <row r="251" spans="2:6" x14ac:dyDescent="0.2">
      <c r="B251" s="42"/>
      <c r="E251" s="42"/>
      <c r="F251" s="42"/>
    </row>
    <row r="252" spans="2:6" x14ac:dyDescent="0.2">
      <c r="B252" s="42"/>
      <c r="E252" s="42"/>
      <c r="F252" s="42"/>
    </row>
    <row r="253" spans="2:6" x14ac:dyDescent="0.2">
      <c r="B253" s="42"/>
      <c r="E253" s="42"/>
      <c r="F253" s="42"/>
    </row>
    <row r="254" spans="2:6" x14ac:dyDescent="0.2">
      <c r="B254" s="42"/>
      <c r="E254" s="42"/>
      <c r="F254" s="42"/>
    </row>
    <row r="255" spans="2:6" x14ac:dyDescent="0.2">
      <c r="B255" s="42"/>
      <c r="E255" s="42"/>
      <c r="F255" s="42"/>
    </row>
    <row r="256" spans="2:6" x14ac:dyDescent="0.2">
      <c r="B256" s="42"/>
      <c r="E256" s="42"/>
      <c r="F256" s="42"/>
    </row>
    <row r="257" spans="2:6" x14ac:dyDescent="0.2">
      <c r="B257" s="42"/>
      <c r="E257" s="42"/>
      <c r="F257" s="42"/>
    </row>
    <row r="258" spans="2:6" x14ac:dyDescent="0.2">
      <c r="B258" s="42"/>
      <c r="E258" s="42"/>
      <c r="F258" s="42"/>
    </row>
    <row r="259" spans="2:6" x14ac:dyDescent="0.2">
      <c r="B259" s="42"/>
      <c r="E259" s="42"/>
      <c r="F259" s="42"/>
    </row>
    <row r="260" spans="2:6" x14ac:dyDescent="0.2">
      <c r="B260" s="42"/>
      <c r="E260" s="42"/>
      <c r="F260" s="42"/>
    </row>
    <row r="261" spans="2:6" x14ac:dyDescent="0.2">
      <c r="B261" s="42"/>
      <c r="E261" s="42"/>
      <c r="F261" s="42"/>
    </row>
    <row r="262" spans="2:6" x14ac:dyDescent="0.2">
      <c r="B262" s="42"/>
      <c r="E262" s="42"/>
      <c r="F262" s="42"/>
    </row>
    <row r="263" spans="2:6" x14ac:dyDescent="0.2">
      <c r="B263" s="42"/>
      <c r="E263" s="42"/>
      <c r="F263" s="42"/>
    </row>
    <row r="264" spans="2:6" x14ac:dyDescent="0.2">
      <c r="B264" s="42"/>
      <c r="E264" s="42"/>
      <c r="F264" s="42"/>
    </row>
    <row r="265" spans="2:6" x14ac:dyDescent="0.2">
      <c r="B265" s="42"/>
      <c r="E265" s="42"/>
      <c r="F265" s="42"/>
    </row>
    <row r="266" spans="2:6" x14ac:dyDescent="0.2">
      <c r="B266" s="42"/>
      <c r="E266" s="42"/>
      <c r="F266" s="42"/>
    </row>
    <row r="267" spans="2:6" x14ac:dyDescent="0.2">
      <c r="B267" s="42"/>
      <c r="E267" s="42"/>
      <c r="F267" s="42"/>
    </row>
    <row r="268" spans="2:6" x14ac:dyDescent="0.2">
      <c r="B268" s="42"/>
      <c r="E268" s="42"/>
      <c r="F268" s="42"/>
    </row>
    <row r="269" spans="2:6" x14ac:dyDescent="0.2">
      <c r="B269" s="42"/>
      <c r="E269" s="42"/>
      <c r="F269" s="42"/>
    </row>
    <row r="270" spans="2:6" x14ac:dyDescent="0.2">
      <c r="B270" s="42"/>
      <c r="E270" s="42"/>
      <c r="F270" s="42"/>
    </row>
    <row r="271" spans="2:6" x14ac:dyDescent="0.2">
      <c r="B271" s="42"/>
      <c r="E271" s="42"/>
      <c r="F271" s="42"/>
    </row>
    <row r="272" spans="2:6" x14ac:dyDescent="0.2">
      <c r="B272" s="42"/>
      <c r="E272" s="42"/>
      <c r="F272" s="42"/>
    </row>
    <row r="273" spans="2:6" x14ac:dyDescent="0.2">
      <c r="B273" s="42"/>
      <c r="E273" s="42"/>
      <c r="F273" s="42"/>
    </row>
    <row r="274" spans="2:6" x14ac:dyDescent="0.2">
      <c r="B274" s="42"/>
      <c r="E274" s="42"/>
      <c r="F274" s="42"/>
    </row>
    <row r="275" spans="2:6" x14ac:dyDescent="0.2">
      <c r="B275" s="42"/>
      <c r="E275" s="42"/>
      <c r="F275" s="42"/>
    </row>
    <row r="276" spans="2:6" x14ac:dyDescent="0.2">
      <c r="B276" s="42"/>
      <c r="E276" s="42"/>
      <c r="F276" s="42"/>
    </row>
    <row r="277" spans="2:6" x14ac:dyDescent="0.2">
      <c r="B277" s="42"/>
      <c r="E277" s="42"/>
      <c r="F277" s="42"/>
    </row>
    <row r="278" spans="2:6" x14ac:dyDescent="0.2">
      <c r="B278" s="42"/>
      <c r="E278" s="42"/>
      <c r="F278" s="42"/>
    </row>
    <row r="279" spans="2:6" x14ac:dyDescent="0.2">
      <c r="B279" s="42"/>
      <c r="E279" s="42"/>
      <c r="F279" s="42"/>
    </row>
    <row r="280" spans="2:6" x14ac:dyDescent="0.2">
      <c r="B280" s="42"/>
      <c r="E280" s="42"/>
      <c r="F280" s="42"/>
    </row>
    <row r="281" spans="2:6" x14ac:dyDescent="0.2">
      <c r="B281" s="42"/>
      <c r="E281" s="42"/>
      <c r="F281" s="42"/>
    </row>
    <row r="282" spans="2:6" x14ac:dyDescent="0.2">
      <c r="B282" s="42"/>
      <c r="E282" s="42"/>
      <c r="F282" s="42"/>
    </row>
    <row r="283" spans="2:6" x14ac:dyDescent="0.2">
      <c r="B283" s="42"/>
      <c r="E283" s="42"/>
      <c r="F283" s="42"/>
    </row>
    <row r="284" spans="2:6" x14ac:dyDescent="0.2">
      <c r="B284" s="42"/>
      <c r="E284" s="42"/>
      <c r="F284" s="42"/>
    </row>
    <row r="285" spans="2:6" x14ac:dyDescent="0.2">
      <c r="B285" s="42"/>
      <c r="E285" s="42"/>
      <c r="F285" s="42"/>
    </row>
    <row r="286" spans="2:6" x14ac:dyDescent="0.2">
      <c r="B286" s="42"/>
      <c r="E286" s="42"/>
      <c r="F286" s="42"/>
    </row>
    <row r="287" spans="2:6" x14ac:dyDescent="0.2">
      <c r="B287" s="42"/>
      <c r="E287" s="42"/>
      <c r="F287" s="42"/>
    </row>
    <row r="288" spans="2:6" x14ac:dyDescent="0.2">
      <c r="B288" s="42"/>
      <c r="E288" s="42"/>
      <c r="F288" s="42"/>
    </row>
    <row r="289" spans="2:6" x14ac:dyDescent="0.2">
      <c r="B289" s="42"/>
      <c r="E289" s="42"/>
      <c r="F289" s="42"/>
    </row>
    <row r="290" spans="2:6" x14ac:dyDescent="0.2">
      <c r="B290" s="42"/>
      <c r="E290" s="42"/>
      <c r="F290" s="42"/>
    </row>
    <row r="291" spans="2:6" x14ac:dyDescent="0.2">
      <c r="B291" s="42"/>
      <c r="E291" s="42"/>
      <c r="F291" s="42"/>
    </row>
    <row r="292" spans="2:6" x14ac:dyDescent="0.2">
      <c r="B292" s="42"/>
      <c r="E292" s="42"/>
      <c r="F292" s="42"/>
    </row>
    <row r="293" spans="2:6" x14ac:dyDescent="0.2">
      <c r="B293" s="42"/>
      <c r="E293" s="42"/>
      <c r="F293" s="42"/>
    </row>
    <row r="294" spans="2:6" x14ac:dyDescent="0.2">
      <c r="B294" s="42"/>
      <c r="E294" s="42"/>
      <c r="F294" s="42"/>
    </row>
    <row r="295" spans="2:6" x14ac:dyDescent="0.2">
      <c r="B295" s="42"/>
      <c r="E295" s="42"/>
      <c r="F295" s="42"/>
    </row>
    <row r="296" spans="2:6" x14ac:dyDescent="0.2">
      <c r="B296" s="42"/>
      <c r="E296" s="42"/>
      <c r="F296" s="42"/>
    </row>
    <row r="297" spans="2:6" x14ac:dyDescent="0.2">
      <c r="B297" s="42"/>
      <c r="E297" s="42"/>
      <c r="F297" s="42"/>
    </row>
    <row r="298" spans="2:6" x14ac:dyDescent="0.2">
      <c r="B298" s="42"/>
      <c r="E298" s="42"/>
      <c r="F298" s="42"/>
    </row>
    <row r="299" spans="2:6" x14ac:dyDescent="0.2">
      <c r="B299" s="42"/>
      <c r="E299" s="42"/>
      <c r="F299" s="42"/>
    </row>
    <row r="300" spans="2:6" x14ac:dyDescent="0.2">
      <c r="B300" s="42"/>
      <c r="E300" s="42"/>
      <c r="F300" s="42"/>
    </row>
    <row r="301" spans="2:6" x14ac:dyDescent="0.2">
      <c r="B301" s="42"/>
      <c r="E301" s="42"/>
      <c r="F301" s="42"/>
    </row>
    <row r="302" spans="2:6" x14ac:dyDescent="0.2">
      <c r="B302" s="42"/>
      <c r="E302" s="42"/>
      <c r="F302" s="42"/>
    </row>
    <row r="303" spans="2:6" x14ac:dyDescent="0.2">
      <c r="B303" s="42"/>
      <c r="E303" s="42"/>
      <c r="F303" s="42"/>
    </row>
    <row r="304" spans="2:6" x14ac:dyDescent="0.2">
      <c r="B304" s="42"/>
      <c r="E304" s="42"/>
      <c r="F304" s="42"/>
    </row>
    <row r="305" spans="2:6" x14ac:dyDescent="0.2">
      <c r="B305" s="42"/>
      <c r="E305" s="42"/>
      <c r="F305" s="42"/>
    </row>
    <row r="306" spans="2:6" x14ac:dyDescent="0.2">
      <c r="B306" s="42"/>
      <c r="E306" s="42"/>
      <c r="F306" s="42"/>
    </row>
    <row r="307" spans="2:6" x14ac:dyDescent="0.2">
      <c r="B307" s="42"/>
      <c r="E307" s="42"/>
      <c r="F307" s="42"/>
    </row>
    <row r="308" spans="2:6" x14ac:dyDescent="0.2">
      <c r="B308" s="42"/>
      <c r="E308" s="42"/>
      <c r="F308" s="42"/>
    </row>
    <row r="309" spans="2:6" x14ac:dyDescent="0.2">
      <c r="B309" s="42"/>
      <c r="E309" s="42"/>
      <c r="F309" s="42"/>
    </row>
    <row r="310" spans="2:6" x14ac:dyDescent="0.2">
      <c r="B310" s="42"/>
      <c r="E310" s="42"/>
      <c r="F310" s="42"/>
    </row>
    <row r="311" spans="2:6" x14ac:dyDescent="0.2">
      <c r="B311" s="42"/>
      <c r="E311" s="42"/>
      <c r="F311" s="42"/>
    </row>
    <row r="312" spans="2:6" x14ac:dyDescent="0.2">
      <c r="B312" s="42"/>
      <c r="E312" s="42"/>
      <c r="F312" s="42"/>
    </row>
    <row r="313" spans="2:6" x14ac:dyDescent="0.2">
      <c r="B313" s="42"/>
      <c r="E313" s="42"/>
      <c r="F313" s="42"/>
    </row>
    <row r="314" spans="2:6" x14ac:dyDescent="0.2">
      <c r="B314" s="42"/>
      <c r="E314" s="42"/>
      <c r="F314" s="42"/>
    </row>
    <row r="315" spans="2:6" x14ac:dyDescent="0.2">
      <c r="B315" s="42"/>
      <c r="E315" s="42"/>
      <c r="F315" s="42"/>
    </row>
    <row r="316" spans="2:6" x14ac:dyDescent="0.2">
      <c r="B316" s="42"/>
      <c r="E316" s="42"/>
      <c r="F316" s="42"/>
    </row>
    <row r="317" spans="2:6" x14ac:dyDescent="0.2">
      <c r="B317" s="42"/>
      <c r="E317" s="42"/>
      <c r="F317" s="42"/>
    </row>
    <row r="318" spans="2:6" x14ac:dyDescent="0.2">
      <c r="B318" s="42"/>
      <c r="E318" s="42"/>
      <c r="F318" s="42"/>
    </row>
    <row r="319" spans="2:6" x14ac:dyDescent="0.2">
      <c r="B319" s="42"/>
      <c r="E319" s="42"/>
      <c r="F319" s="42"/>
    </row>
    <row r="320" spans="2:6" x14ac:dyDescent="0.2">
      <c r="B320" s="42"/>
      <c r="E320" s="42"/>
      <c r="F320" s="42"/>
    </row>
    <row r="321" spans="2:6" x14ac:dyDescent="0.2">
      <c r="B321" s="42"/>
      <c r="E321" s="42"/>
      <c r="F321" s="42"/>
    </row>
    <row r="322" spans="2:6" x14ac:dyDescent="0.2">
      <c r="B322" s="42"/>
      <c r="E322" s="42"/>
      <c r="F322" s="42"/>
    </row>
    <row r="323" spans="2:6" x14ac:dyDescent="0.2">
      <c r="B323" s="42"/>
      <c r="E323" s="42"/>
      <c r="F323" s="42"/>
    </row>
    <row r="324" spans="2:6" x14ac:dyDescent="0.2">
      <c r="B324" s="42"/>
      <c r="E324" s="42"/>
      <c r="F324" s="42"/>
    </row>
    <row r="325" spans="2:6" x14ac:dyDescent="0.2">
      <c r="B325" s="42"/>
      <c r="E325" s="42"/>
      <c r="F325" s="42"/>
    </row>
    <row r="326" spans="2:6" x14ac:dyDescent="0.2">
      <c r="B326" s="42"/>
      <c r="E326" s="42"/>
      <c r="F326" s="42"/>
    </row>
    <row r="327" spans="2:6" x14ac:dyDescent="0.2">
      <c r="B327" s="42"/>
      <c r="E327" s="42"/>
      <c r="F327" s="42"/>
    </row>
    <row r="328" spans="2:6" x14ac:dyDescent="0.2">
      <c r="B328" s="42"/>
      <c r="E328" s="42"/>
      <c r="F328" s="42"/>
    </row>
    <row r="329" spans="2:6" x14ac:dyDescent="0.2">
      <c r="B329" s="42"/>
      <c r="E329" s="42"/>
      <c r="F329" s="42"/>
    </row>
    <row r="330" spans="2:6" x14ac:dyDescent="0.2">
      <c r="B330" s="42"/>
      <c r="E330" s="42"/>
      <c r="F330" s="42"/>
    </row>
    <row r="331" spans="2:6" x14ac:dyDescent="0.2">
      <c r="B331" s="42"/>
      <c r="E331" s="42"/>
      <c r="F331" s="42"/>
    </row>
    <row r="332" spans="2:6" x14ac:dyDescent="0.2">
      <c r="B332" s="42"/>
      <c r="E332" s="42"/>
      <c r="F332" s="42"/>
    </row>
    <row r="333" spans="2:6" x14ac:dyDescent="0.2">
      <c r="B333" s="42"/>
      <c r="E333" s="42"/>
      <c r="F333" s="42"/>
    </row>
    <row r="334" spans="2:6" x14ac:dyDescent="0.2">
      <c r="B334" s="42"/>
      <c r="E334" s="42"/>
      <c r="F334" s="42"/>
    </row>
    <row r="335" spans="2:6" x14ac:dyDescent="0.2">
      <c r="B335" s="42"/>
      <c r="E335" s="42"/>
      <c r="F335" s="42"/>
    </row>
    <row r="336" spans="2:6" x14ac:dyDescent="0.2">
      <c r="B336" s="42"/>
      <c r="E336" s="42"/>
      <c r="F336" s="42"/>
    </row>
    <row r="337" spans="2:6" x14ac:dyDescent="0.2">
      <c r="B337" s="42"/>
      <c r="E337" s="42"/>
      <c r="F337" s="42"/>
    </row>
    <row r="338" spans="2:6" x14ac:dyDescent="0.2">
      <c r="B338" s="42"/>
      <c r="E338" s="42"/>
      <c r="F338" s="42"/>
    </row>
    <row r="339" spans="2:6" x14ac:dyDescent="0.2">
      <c r="B339" s="42"/>
      <c r="E339" s="42"/>
      <c r="F339" s="42"/>
    </row>
    <row r="340" spans="2:6" x14ac:dyDescent="0.2">
      <c r="B340" s="42"/>
      <c r="E340" s="42"/>
      <c r="F340" s="42"/>
    </row>
    <row r="341" spans="2:6" x14ac:dyDescent="0.2">
      <c r="B341" s="42"/>
      <c r="E341" s="42"/>
      <c r="F341" s="42"/>
    </row>
    <row r="342" spans="2:6" x14ac:dyDescent="0.2">
      <c r="B342" s="42"/>
      <c r="E342" s="42"/>
      <c r="F342" s="42"/>
    </row>
    <row r="343" spans="2:6" x14ac:dyDescent="0.2">
      <c r="B343" s="42"/>
      <c r="E343" s="42"/>
      <c r="F343" s="42"/>
    </row>
    <row r="344" spans="2:6" x14ac:dyDescent="0.2">
      <c r="B344" s="42"/>
      <c r="E344" s="42"/>
      <c r="F344" s="42"/>
    </row>
    <row r="345" spans="2:6" x14ac:dyDescent="0.2">
      <c r="B345" s="42"/>
      <c r="E345" s="42"/>
      <c r="F345" s="42"/>
    </row>
    <row r="346" spans="2:6" x14ac:dyDescent="0.2">
      <c r="B346" s="42"/>
      <c r="E346" s="42"/>
      <c r="F346" s="42"/>
    </row>
    <row r="347" spans="2:6" x14ac:dyDescent="0.2">
      <c r="B347" s="42"/>
      <c r="E347" s="42"/>
      <c r="F347" s="42"/>
    </row>
    <row r="348" spans="2:6" x14ac:dyDescent="0.2">
      <c r="B348" s="42"/>
      <c r="E348" s="42"/>
      <c r="F348" s="42"/>
    </row>
    <row r="349" spans="2:6" x14ac:dyDescent="0.2">
      <c r="B349" s="42"/>
      <c r="E349" s="42"/>
      <c r="F349" s="42"/>
    </row>
    <row r="350" spans="2:6" x14ac:dyDescent="0.2">
      <c r="B350" s="42"/>
      <c r="E350" s="42"/>
      <c r="F350" s="42"/>
    </row>
    <row r="351" spans="2:6" x14ac:dyDescent="0.2">
      <c r="B351" s="42"/>
      <c r="E351" s="42"/>
      <c r="F351" s="42"/>
    </row>
    <row r="352" spans="2:6" x14ac:dyDescent="0.2">
      <c r="B352" s="42"/>
      <c r="E352" s="42"/>
      <c r="F352" s="42"/>
    </row>
    <row r="353" spans="2:6" x14ac:dyDescent="0.2">
      <c r="B353" s="42"/>
      <c r="E353" s="42"/>
      <c r="F353" s="42"/>
    </row>
    <row r="354" spans="2:6" x14ac:dyDescent="0.2">
      <c r="B354" s="42"/>
      <c r="E354" s="42"/>
      <c r="F354" s="42"/>
    </row>
    <row r="355" spans="2:6" x14ac:dyDescent="0.2">
      <c r="B355" s="42"/>
      <c r="E355" s="42"/>
      <c r="F355" s="42"/>
    </row>
    <row r="356" spans="2:6" x14ac:dyDescent="0.2">
      <c r="B356" s="42"/>
      <c r="E356" s="42"/>
      <c r="F356" s="42"/>
    </row>
    <row r="357" spans="2:6" x14ac:dyDescent="0.2">
      <c r="B357" s="42"/>
      <c r="E357" s="42"/>
      <c r="F357" s="42"/>
    </row>
    <row r="358" spans="2:6" x14ac:dyDescent="0.2">
      <c r="B358" s="42"/>
      <c r="E358" s="42"/>
      <c r="F358" s="42"/>
    </row>
    <row r="359" spans="2:6" x14ac:dyDescent="0.2">
      <c r="B359" s="42"/>
      <c r="E359" s="42"/>
      <c r="F359" s="42"/>
    </row>
    <row r="360" spans="2:6" x14ac:dyDescent="0.2">
      <c r="B360" s="42"/>
      <c r="E360" s="42"/>
      <c r="F360" s="42"/>
    </row>
    <row r="361" spans="2:6" x14ac:dyDescent="0.2">
      <c r="B361" s="42"/>
      <c r="E361" s="42"/>
      <c r="F361" s="42"/>
    </row>
    <row r="362" spans="2:6" x14ac:dyDescent="0.2">
      <c r="B362" s="42"/>
      <c r="E362" s="42"/>
      <c r="F362" s="42"/>
    </row>
    <row r="363" spans="2:6" x14ac:dyDescent="0.2">
      <c r="B363" s="42"/>
      <c r="E363" s="42"/>
      <c r="F363" s="42"/>
    </row>
    <row r="364" spans="2:6" x14ac:dyDescent="0.2">
      <c r="B364" s="42"/>
      <c r="E364" s="42"/>
      <c r="F364" s="42"/>
    </row>
    <row r="365" spans="2:6" x14ac:dyDescent="0.2">
      <c r="B365" s="42"/>
      <c r="E365" s="42"/>
      <c r="F365" s="42"/>
    </row>
    <row r="366" spans="2:6" x14ac:dyDescent="0.2">
      <c r="B366" s="42"/>
      <c r="E366" s="42"/>
      <c r="F366" s="42"/>
    </row>
    <row r="367" spans="2:6" x14ac:dyDescent="0.2">
      <c r="B367" s="42"/>
      <c r="E367" s="42"/>
      <c r="F367" s="42"/>
    </row>
    <row r="368" spans="2:6" x14ac:dyDescent="0.2">
      <c r="B368" s="42"/>
      <c r="E368" s="42"/>
      <c r="F368" s="42"/>
    </row>
    <row r="369" spans="2:6" x14ac:dyDescent="0.2">
      <c r="B369" s="42"/>
      <c r="E369" s="42"/>
      <c r="F369" s="42"/>
    </row>
    <row r="370" spans="2:6" x14ac:dyDescent="0.2">
      <c r="B370" s="42"/>
      <c r="E370" s="42"/>
      <c r="F370" s="42"/>
    </row>
    <row r="371" spans="2:6" x14ac:dyDescent="0.2">
      <c r="B371" s="42"/>
      <c r="E371" s="42"/>
      <c r="F371" s="42"/>
    </row>
    <row r="372" spans="2:6" x14ac:dyDescent="0.2">
      <c r="B372" s="42"/>
      <c r="E372" s="42"/>
      <c r="F372" s="42"/>
    </row>
    <row r="373" spans="2:6" x14ac:dyDescent="0.2">
      <c r="B373" s="42"/>
      <c r="E373" s="42"/>
      <c r="F373" s="42"/>
    </row>
    <row r="374" spans="2:6" x14ac:dyDescent="0.2">
      <c r="B374" s="42"/>
      <c r="E374" s="42"/>
      <c r="F374" s="42"/>
    </row>
    <row r="375" spans="2:6" x14ac:dyDescent="0.2">
      <c r="B375" s="42"/>
      <c r="E375" s="42"/>
      <c r="F375" s="42"/>
    </row>
    <row r="376" spans="2:6" x14ac:dyDescent="0.2">
      <c r="B376" s="42"/>
      <c r="E376" s="42"/>
      <c r="F376" s="42"/>
    </row>
    <row r="377" spans="2:6" x14ac:dyDescent="0.2">
      <c r="B377" s="42"/>
      <c r="E377" s="42"/>
      <c r="F377" s="42"/>
    </row>
    <row r="378" spans="2:6" x14ac:dyDescent="0.2">
      <c r="B378" s="42"/>
      <c r="E378" s="42"/>
      <c r="F378" s="42"/>
    </row>
    <row r="379" spans="2:6" x14ac:dyDescent="0.2">
      <c r="B379" s="42"/>
      <c r="E379" s="42"/>
      <c r="F379" s="42"/>
    </row>
    <row r="380" spans="2:6" x14ac:dyDescent="0.2">
      <c r="B380" s="42"/>
      <c r="E380" s="42"/>
      <c r="F380" s="42"/>
    </row>
    <row r="381" spans="2:6" x14ac:dyDescent="0.2">
      <c r="B381" s="42"/>
      <c r="E381" s="42"/>
      <c r="F381" s="42"/>
    </row>
    <row r="382" spans="2:6" x14ac:dyDescent="0.2">
      <c r="B382" s="42"/>
      <c r="E382" s="42"/>
      <c r="F382" s="42"/>
    </row>
    <row r="383" spans="2:6" x14ac:dyDescent="0.2">
      <c r="B383" s="42"/>
      <c r="E383" s="42"/>
      <c r="F383" s="42"/>
    </row>
    <row r="384" spans="2:6" x14ac:dyDescent="0.2">
      <c r="B384" s="42"/>
      <c r="E384" s="42"/>
      <c r="F384" s="42"/>
    </row>
    <row r="385" spans="2:6" x14ac:dyDescent="0.2">
      <c r="B385" s="42"/>
      <c r="E385" s="42"/>
      <c r="F385" s="42"/>
    </row>
    <row r="386" spans="2:6" x14ac:dyDescent="0.2">
      <c r="B386" s="42"/>
      <c r="E386" s="42"/>
      <c r="F386" s="42"/>
    </row>
    <row r="387" spans="2:6" x14ac:dyDescent="0.2">
      <c r="B387" s="42"/>
      <c r="E387" s="42"/>
      <c r="F387" s="42"/>
    </row>
    <row r="388" spans="2:6" x14ac:dyDescent="0.2">
      <c r="B388" s="42"/>
      <c r="E388" s="42"/>
      <c r="F388" s="42"/>
    </row>
    <row r="389" spans="2:6" x14ac:dyDescent="0.2">
      <c r="B389" s="42"/>
      <c r="E389" s="42"/>
      <c r="F389" s="42"/>
    </row>
    <row r="390" spans="2:6" x14ac:dyDescent="0.2">
      <c r="B390" s="42"/>
      <c r="E390" s="42"/>
      <c r="F390" s="42"/>
    </row>
    <row r="391" spans="2:6" x14ac:dyDescent="0.2">
      <c r="B391" s="42"/>
      <c r="E391" s="42"/>
      <c r="F391" s="42"/>
    </row>
    <row r="392" spans="2:6" x14ac:dyDescent="0.2">
      <c r="B392" s="42"/>
      <c r="E392" s="42"/>
      <c r="F392" s="42"/>
    </row>
    <row r="393" spans="2:6" x14ac:dyDescent="0.2">
      <c r="B393" s="42"/>
      <c r="E393" s="42"/>
      <c r="F393" s="42"/>
    </row>
    <row r="394" spans="2:6" x14ac:dyDescent="0.2">
      <c r="B394" s="42"/>
      <c r="E394" s="42"/>
      <c r="F394" s="42"/>
    </row>
    <row r="395" spans="2:6" x14ac:dyDescent="0.2">
      <c r="B395" s="42"/>
      <c r="E395" s="42"/>
      <c r="F395" s="42"/>
    </row>
    <row r="396" spans="2:6" x14ac:dyDescent="0.2">
      <c r="B396" s="42"/>
      <c r="E396" s="42"/>
      <c r="F396" s="42"/>
    </row>
    <row r="397" spans="2:6" x14ac:dyDescent="0.2">
      <c r="B397" s="42"/>
      <c r="E397" s="42"/>
      <c r="F397" s="42"/>
    </row>
    <row r="398" spans="2:6" x14ac:dyDescent="0.2">
      <c r="B398" s="42"/>
      <c r="E398" s="42"/>
      <c r="F398" s="42"/>
    </row>
    <row r="399" spans="2:6" x14ac:dyDescent="0.2">
      <c r="B399" s="42"/>
      <c r="E399" s="42"/>
      <c r="F399" s="42"/>
    </row>
    <row r="400" spans="2:6" x14ac:dyDescent="0.2">
      <c r="B400" s="42"/>
      <c r="E400" s="42"/>
      <c r="F400" s="42"/>
    </row>
    <row r="401" spans="2:6" x14ac:dyDescent="0.2">
      <c r="B401" s="42"/>
      <c r="E401" s="42"/>
      <c r="F401" s="42"/>
    </row>
    <row r="402" spans="2:6" x14ac:dyDescent="0.2">
      <c r="B402" s="42"/>
      <c r="E402" s="42"/>
      <c r="F402" s="42"/>
    </row>
    <row r="403" spans="2:6" x14ac:dyDescent="0.2">
      <c r="B403" s="42"/>
      <c r="E403" s="42"/>
      <c r="F403" s="42"/>
    </row>
    <row r="404" spans="2:6" x14ac:dyDescent="0.2">
      <c r="B404" s="42"/>
      <c r="E404" s="42"/>
      <c r="F404" s="42"/>
    </row>
    <row r="405" spans="2:6" x14ac:dyDescent="0.2">
      <c r="B405" s="42"/>
      <c r="E405" s="42"/>
      <c r="F405" s="42"/>
    </row>
    <row r="406" spans="2:6" x14ac:dyDescent="0.2">
      <c r="B406" s="42"/>
      <c r="E406" s="42"/>
      <c r="F406" s="42"/>
    </row>
    <row r="407" spans="2:6" x14ac:dyDescent="0.2">
      <c r="B407" s="42"/>
      <c r="E407" s="42"/>
      <c r="F407" s="42"/>
    </row>
    <row r="408" spans="2:6" x14ac:dyDescent="0.2">
      <c r="B408" s="42"/>
      <c r="E408" s="42"/>
      <c r="F408" s="42"/>
    </row>
    <row r="409" spans="2:6" x14ac:dyDescent="0.2">
      <c r="B409" s="42"/>
      <c r="E409" s="42"/>
      <c r="F409" s="42"/>
    </row>
    <row r="410" spans="2:6" x14ac:dyDescent="0.2">
      <c r="B410" s="42"/>
      <c r="E410" s="42"/>
      <c r="F410" s="42"/>
    </row>
    <row r="411" spans="2:6" x14ac:dyDescent="0.2">
      <c r="B411" s="42"/>
      <c r="E411" s="42"/>
      <c r="F411" s="42"/>
    </row>
    <row r="412" spans="2:6" x14ac:dyDescent="0.2">
      <c r="B412" s="42"/>
      <c r="E412" s="42"/>
      <c r="F412" s="42"/>
    </row>
    <row r="413" spans="2:6" x14ac:dyDescent="0.2">
      <c r="B413" s="42"/>
      <c r="E413" s="42"/>
      <c r="F413" s="42"/>
    </row>
    <row r="414" spans="2:6" x14ac:dyDescent="0.2">
      <c r="B414" s="42"/>
      <c r="E414" s="42"/>
      <c r="F414" s="42"/>
    </row>
    <row r="415" spans="2:6" x14ac:dyDescent="0.2">
      <c r="B415" s="42"/>
      <c r="E415" s="42"/>
      <c r="F415" s="42"/>
    </row>
    <row r="416" spans="2:6" x14ac:dyDescent="0.2">
      <c r="B416" s="42"/>
      <c r="E416" s="42"/>
      <c r="F416" s="42"/>
    </row>
    <row r="417" spans="2:6" x14ac:dyDescent="0.2">
      <c r="B417" s="42"/>
      <c r="E417" s="42"/>
      <c r="F417" s="42"/>
    </row>
    <row r="418" spans="2:6" x14ac:dyDescent="0.2">
      <c r="B418" s="42"/>
      <c r="E418" s="42"/>
      <c r="F418" s="42"/>
    </row>
    <row r="419" spans="2:6" x14ac:dyDescent="0.2">
      <c r="B419" s="42"/>
      <c r="E419" s="42"/>
      <c r="F419" s="42"/>
    </row>
    <row r="420" spans="2:6" x14ac:dyDescent="0.2">
      <c r="B420" s="42"/>
      <c r="E420" s="42"/>
      <c r="F420" s="42"/>
    </row>
    <row r="421" spans="2:6" x14ac:dyDescent="0.2">
      <c r="B421" s="42"/>
      <c r="E421" s="42"/>
      <c r="F421" s="42"/>
    </row>
    <row r="422" spans="2:6" x14ac:dyDescent="0.2">
      <c r="B422" s="42"/>
      <c r="E422" s="42"/>
      <c r="F422" s="42"/>
    </row>
    <row r="423" spans="2:6" x14ac:dyDescent="0.2">
      <c r="B423" s="42"/>
      <c r="E423" s="42"/>
      <c r="F423" s="42"/>
    </row>
    <row r="424" spans="2:6" x14ac:dyDescent="0.2">
      <c r="B424" s="42"/>
      <c r="E424" s="42"/>
      <c r="F424" s="42"/>
    </row>
    <row r="425" spans="2:6" x14ac:dyDescent="0.2">
      <c r="B425" s="42"/>
      <c r="E425" s="42"/>
      <c r="F425" s="42"/>
    </row>
    <row r="426" spans="2:6" x14ac:dyDescent="0.2">
      <c r="B426" s="42"/>
      <c r="E426" s="42"/>
      <c r="F426" s="42"/>
    </row>
    <row r="427" spans="2:6" x14ac:dyDescent="0.2">
      <c r="B427" s="42"/>
      <c r="E427" s="42"/>
      <c r="F427" s="42"/>
    </row>
    <row r="428" spans="2:6" x14ac:dyDescent="0.2">
      <c r="B428" s="42"/>
      <c r="E428" s="42"/>
      <c r="F428" s="42"/>
    </row>
    <row r="429" spans="2:6" x14ac:dyDescent="0.2">
      <c r="B429" s="42"/>
      <c r="E429" s="42"/>
      <c r="F429" s="42"/>
    </row>
    <row r="430" spans="2:6" x14ac:dyDescent="0.2">
      <c r="B430" s="42"/>
      <c r="E430" s="42"/>
      <c r="F430" s="42"/>
    </row>
    <row r="431" spans="2:6" x14ac:dyDescent="0.2">
      <c r="B431" s="42"/>
      <c r="E431" s="42"/>
      <c r="F431" s="42"/>
    </row>
    <row r="432" spans="2:6" x14ac:dyDescent="0.2">
      <c r="B432" s="42"/>
      <c r="E432" s="42"/>
      <c r="F432" s="42"/>
    </row>
    <row r="433" spans="2:6" x14ac:dyDescent="0.2">
      <c r="B433" s="42"/>
      <c r="E433" s="42"/>
      <c r="F433" s="42"/>
    </row>
    <row r="434" spans="2:6" x14ac:dyDescent="0.2">
      <c r="B434" s="42"/>
      <c r="E434" s="42"/>
      <c r="F434" s="42"/>
    </row>
    <row r="435" spans="2:6" x14ac:dyDescent="0.2">
      <c r="B435" s="42"/>
      <c r="E435" s="42"/>
      <c r="F435" s="42"/>
    </row>
    <row r="436" spans="2:6" x14ac:dyDescent="0.2">
      <c r="B436" s="42"/>
      <c r="E436" s="42"/>
      <c r="F436" s="42"/>
    </row>
    <row r="437" spans="2:6" x14ac:dyDescent="0.2">
      <c r="B437" s="42"/>
      <c r="E437" s="42"/>
      <c r="F437" s="42"/>
    </row>
  </sheetData>
  <autoFilter ref="B1:B437" xr:uid="{00000000-0009-0000-0000-00001E000000}">
    <sortState ref="B2:B437">
      <sortCondition ref="B1:B437"/>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48"/>
  <sheetViews>
    <sheetView zoomScaleNormal="100" workbookViewId="0">
      <selection activeCell="J17" activeCellId="2" sqref="B17:B22 F17:F20 J17:J19"/>
    </sheetView>
  </sheetViews>
  <sheetFormatPr defaultRowHeight="15" x14ac:dyDescent="0.25"/>
  <cols>
    <col min="1" max="1" width="8.5703125" customWidth="1"/>
    <col min="9" max="9" width="10.7109375" customWidth="1"/>
  </cols>
  <sheetData>
    <row r="1" spans="1:12" ht="43.15" customHeight="1" thickTop="1" thickBot="1" x14ac:dyDescent="0.3">
      <c r="A1" s="480" t="s">
        <v>192</v>
      </c>
      <c r="B1" s="481"/>
      <c r="C1" s="481"/>
      <c r="D1" s="481"/>
      <c r="E1" s="481"/>
      <c r="F1" s="481"/>
      <c r="G1" s="481"/>
      <c r="H1" s="481"/>
      <c r="I1" s="481"/>
      <c r="J1" s="481"/>
      <c r="K1" s="481"/>
      <c r="L1" s="482"/>
    </row>
    <row r="2" spans="1:12" ht="16.5" thickTop="1" thickBot="1" x14ac:dyDescent="0.3">
      <c r="A2" s="458"/>
      <c r="B2" s="458"/>
      <c r="C2" s="458"/>
      <c r="D2" s="458"/>
      <c r="E2" s="458"/>
      <c r="F2" s="458"/>
      <c r="G2" s="458"/>
      <c r="H2" s="458"/>
      <c r="I2" s="458"/>
      <c r="J2" s="458"/>
      <c r="K2" s="458"/>
      <c r="L2" s="458"/>
    </row>
    <row r="3" spans="1:12" ht="15.75" thickTop="1" x14ac:dyDescent="0.25">
      <c r="A3" s="398" t="s">
        <v>289</v>
      </c>
      <c r="B3" s="399"/>
      <c r="C3" s="399"/>
      <c r="D3" s="399"/>
      <c r="E3" s="399"/>
      <c r="F3" s="399"/>
      <c r="G3" s="399"/>
      <c r="H3" s="399"/>
      <c r="I3" s="399"/>
      <c r="J3" s="399"/>
      <c r="K3" s="399"/>
      <c r="L3" s="400"/>
    </row>
    <row r="4" spans="1:12" x14ac:dyDescent="0.25">
      <c r="A4" s="124" t="s">
        <v>0</v>
      </c>
      <c r="B4" s="419"/>
      <c r="C4" s="419"/>
      <c r="D4" s="419"/>
      <c r="E4" s="419"/>
      <c r="F4" s="419"/>
      <c r="G4" s="8"/>
      <c r="H4" s="8"/>
      <c r="I4" s="8"/>
      <c r="J4" s="75" t="s">
        <v>16</v>
      </c>
      <c r="K4" s="419"/>
      <c r="L4" s="420"/>
    </row>
    <row r="5" spans="1:12" x14ac:dyDescent="0.25">
      <c r="A5" s="459"/>
      <c r="B5" s="460"/>
      <c r="C5" s="460"/>
      <c r="D5" s="460"/>
      <c r="E5" s="460"/>
      <c r="F5" s="460"/>
      <c r="G5" s="460"/>
      <c r="H5" s="460"/>
      <c r="I5" s="460"/>
      <c r="J5" s="460"/>
      <c r="K5" s="460"/>
      <c r="L5" s="461"/>
    </row>
    <row r="6" spans="1:12" x14ac:dyDescent="0.25">
      <c r="A6" s="462" t="s">
        <v>182</v>
      </c>
      <c r="B6" s="463"/>
      <c r="C6" s="419"/>
      <c r="D6" s="419"/>
      <c r="E6" s="419"/>
      <c r="F6" s="419"/>
      <c r="G6" s="419"/>
      <c r="H6" s="8"/>
      <c r="I6" s="8"/>
      <c r="J6" s="8"/>
      <c r="K6" s="8"/>
      <c r="L6" s="113"/>
    </row>
    <row r="7" spans="1:12" x14ac:dyDescent="0.25">
      <c r="A7" s="459"/>
      <c r="B7" s="460"/>
      <c r="C7" s="460"/>
      <c r="D7" s="460"/>
      <c r="E7" s="460"/>
      <c r="F7" s="460"/>
      <c r="G7" s="460"/>
      <c r="H7" s="460"/>
      <c r="I7" s="460"/>
      <c r="J7" s="460"/>
      <c r="K7" s="460"/>
      <c r="L7" s="461"/>
    </row>
    <row r="8" spans="1:12" x14ac:dyDescent="0.25">
      <c r="A8" s="462" t="s">
        <v>193</v>
      </c>
      <c r="B8" s="463"/>
      <c r="C8" s="419"/>
      <c r="D8" s="419"/>
      <c r="E8" s="419"/>
      <c r="F8" s="419"/>
      <c r="G8" s="419"/>
      <c r="H8" s="419"/>
      <c r="I8" s="419"/>
      <c r="J8" s="419"/>
      <c r="K8" s="419"/>
      <c r="L8" s="420"/>
    </row>
    <row r="9" spans="1:12" x14ac:dyDescent="0.25">
      <c r="A9" s="459"/>
      <c r="B9" s="460"/>
      <c r="C9" s="460"/>
      <c r="D9" s="460"/>
      <c r="E9" s="460"/>
      <c r="F9" s="460"/>
      <c r="G9" s="460"/>
      <c r="H9" s="460"/>
      <c r="I9" s="460"/>
      <c r="J9" s="460"/>
      <c r="K9" s="460"/>
      <c r="L9" s="461"/>
    </row>
    <row r="10" spans="1:12" x14ac:dyDescent="0.25">
      <c r="A10" s="462" t="s">
        <v>194</v>
      </c>
      <c r="B10" s="463"/>
      <c r="C10" s="419"/>
      <c r="D10" s="419"/>
      <c r="E10" s="419"/>
      <c r="F10" s="419"/>
      <c r="G10" s="419"/>
      <c r="H10" s="419"/>
      <c r="I10" s="419"/>
      <c r="J10" s="419"/>
      <c r="K10" s="419"/>
      <c r="L10" s="420"/>
    </row>
    <row r="11" spans="1:12" x14ac:dyDescent="0.25">
      <c r="A11" s="459"/>
      <c r="B11" s="460"/>
      <c r="C11" s="460"/>
      <c r="D11" s="460"/>
      <c r="E11" s="460"/>
      <c r="F11" s="460"/>
      <c r="G11" s="460"/>
      <c r="H11" s="460"/>
      <c r="I11" s="460"/>
      <c r="J11" s="460"/>
      <c r="K11" s="460"/>
      <c r="L11" s="461"/>
    </row>
    <row r="12" spans="1:12" x14ac:dyDescent="0.25">
      <c r="A12" s="462" t="s">
        <v>195</v>
      </c>
      <c r="B12" s="463"/>
      <c r="C12" s="419"/>
      <c r="D12" s="419"/>
      <c r="E12" s="419"/>
      <c r="F12" s="419"/>
      <c r="G12" s="419"/>
      <c r="H12" s="419"/>
      <c r="I12" s="419"/>
      <c r="J12" s="419"/>
      <c r="K12" s="419"/>
      <c r="L12" s="420"/>
    </row>
    <row r="13" spans="1:12" x14ac:dyDescent="0.25">
      <c r="A13" s="459"/>
      <c r="B13" s="460"/>
      <c r="C13" s="460"/>
      <c r="D13" s="460"/>
      <c r="E13" s="460"/>
      <c r="F13" s="460"/>
      <c r="G13" s="460"/>
      <c r="H13" s="460"/>
      <c r="I13" s="460"/>
      <c r="J13" s="460"/>
      <c r="K13" s="460"/>
      <c r="L13" s="461"/>
    </row>
    <row r="14" spans="1:12" ht="15.75" thickBot="1" x14ac:dyDescent="0.3">
      <c r="A14" s="473" t="s">
        <v>196</v>
      </c>
      <c r="B14" s="474"/>
      <c r="C14" s="452"/>
      <c r="D14" s="452"/>
      <c r="E14" s="77"/>
      <c r="F14" s="77"/>
      <c r="G14" s="77"/>
      <c r="H14" s="77"/>
      <c r="I14" s="474" t="s">
        <v>197</v>
      </c>
      <c r="J14" s="474"/>
      <c r="K14" s="452"/>
      <c r="L14" s="453"/>
    </row>
    <row r="15" spans="1:12" ht="16.5" thickTop="1" thickBot="1" x14ac:dyDescent="0.3">
      <c r="A15" s="454"/>
      <c r="B15" s="454"/>
      <c r="C15" s="454"/>
      <c r="D15" s="454"/>
      <c r="E15" s="454"/>
      <c r="F15" s="454"/>
      <c r="G15" s="454"/>
      <c r="H15" s="454"/>
      <c r="I15" s="454"/>
      <c r="J15" s="454"/>
      <c r="K15" s="454"/>
      <c r="L15" s="454"/>
    </row>
    <row r="16" spans="1:12" ht="15.75" thickTop="1" x14ac:dyDescent="0.25">
      <c r="A16" s="398" t="s">
        <v>211</v>
      </c>
      <c r="B16" s="399"/>
      <c r="C16" s="399"/>
      <c r="D16" s="399"/>
      <c r="E16" s="399"/>
      <c r="F16" s="399"/>
      <c r="G16" s="399"/>
      <c r="H16" s="399"/>
      <c r="I16" s="399"/>
      <c r="J16" s="399"/>
      <c r="K16" s="399"/>
      <c r="L16" s="400"/>
    </row>
    <row r="17" spans="1:12" x14ac:dyDescent="0.25">
      <c r="A17" s="115"/>
      <c r="B17" s="300"/>
      <c r="C17" s="449" t="s">
        <v>198</v>
      </c>
      <c r="D17" s="449"/>
      <c r="E17" s="449"/>
      <c r="F17" s="300"/>
      <c r="G17" s="449" t="s">
        <v>202</v>
      </c>
      <c r="H17" s="449"/>
      <c r="I17" s="449"/>
      <c r="J17" s="283"/>
      <c r="K17" s="449" t="s">
        <v>204</v>
      </c>
      <c r="L17" s="457"/>
    </row>
    <row r="18" spans="1:12" x14ac:dyDescent="0.25">
      <c r="A18" s="115"/>
      <c r="B18" s="301"/>
      <c r="C18" s="449" t="s">
        <v>199</v>
      </c>
      <c r="D18" s="449"/>
      <c r="E18" s="449"/>
      <c r="F18" s="301"/>
      <c r="G18" s="449" t="s">
        <v>201</v>
      </c>
      <c r="H18" s="449"/>
      <c r="I18" s="449"/>
      <c r="J18" s="301"/>
      <c r="K18" s="449" t="s">
        <v>208</v>
      </c>
      <c r="L18" s="457"/>
    </row>
    <row r="19" spans="1:12" x14ac:dyDescent="0.25">
      <c r="A19" s="115"/>
      <c r="B19" s="301"/>
      <c r="C19" s="449" t="s">
        <v>200</v>
      </c>
      <c r="D19" s="449"/>
      <c r="E19" s="449"/>
      <c r="F19" s="301"/>
      <c r="G19" s="449" t="s">
        <v>203</v>
      </c>
      <c r="H19" s="449"/>
      <c r="I19" s="449"/>
      <c r="J19" s="301"/>
      <c r="K19" s="449" t="s">
        <v>209</v>
      </c>
      <c r="L19" s="457"/>
    </row>
    <row r="20" spans="1:12" x14ac:dyDescent="0.25">
      <c r="A20" s="115"/>
      <c r="B20" s="301"/>
      <c r="C20" s="449" t="s">
        <v>205</v>
      </c>
      <c r="D20" s="449"/>
      <c r="E20" s="449"/>
      <c r="F20" s="300"/>
      <c r="G20" s="449" t="s">
        <v>206</v>
      </c>
      <c r="H20" s="449"/>
      <c r="I20" s="449"/>
      <c r="J20" s="302"/>
      <c r="K20" s="8"/>
      <c r="L20" s="113"/>
    </row>
    <row r="21" spans="1:12" x14ac:dyDescent="0.25">
      <c r="A21" s="115"/>
      <c r="B21" s="301"/>
      <c r="C21" s="8" t="s">
        <v>210</v>
      </c>
      <c r="D21" s="419"/>
      <c r="E21" s="419"/>
      <c r="F21" s="419"/>
      <c r="G21" s="419"/>
      <c r="H21" s="419"/>
      <c r="I21" s="419"/>
      <c r="J21" s="419"/>
      <c r="K21" s="419"/>
      <c r="L21" s="420"/>
    </row>
    <row r="22" spans="1:12" ht="15.75" thickBot="1" x14ac:dyDescent="0.3">
      <c r="A22" s="126"/>
      <c r="B22" s="282"/>
      <c r="C22" s="77" t="s">
        <v>210</v>
      </c>
      <c r="D22" s="452"/>
      <c r="E22" s="452"/>
      <c r="F22" s="452"/>
      <c r="G22" s="452"/>
      <c r="H22" s="452"/>
      <c r="I22" s="452"/>
      <c r="J22" s="452"/>
      <c r="K22" s="452"/>
      <c r="L22" s="453"/>
    </row>
    <row r="23" spans="1:12" ht="16.5" thickTop="1" thickBot="1" x14ac:dyDescent="0.3">
      <c r="A23" s="455"/>
      <c r="B23" s="455"/>
      <c r="C23" s="455"/>
      <c r="D23" s="455"/>
      <c r="E23" s="455"/>
      <c r="F23" s="455"/>
      <c r="G23" s="455"/>
      <c r="H23" s="455"/>
      <c r="I23" s="455"/>
      <c r="J23" s="455"/>
      <c r="K23" s="455"/>
      <c r="L23" s="455"/>
    </row>
    <row r="24" spans="1:12" ht="15.75" thickTop="1" x14ac:dyDescent="0.25">
      <c r="A24" s="398" t="s">
        <v>212</v>
      </c>
      <c r="B24" s="399"/>
      <c r="C24" s="399"/>
      <c r="D24" s="399"/>
      <c r="E24" s="399"/>
      <c r="F24" s="399"/>
      <c r="G24" s="399"/>
      <c r="H24" s="399"/>
      <c r="I24" s="399"/>
      <c r="J24" s="399"/>
      <c r="K24" s="399"/>
      <c r="L24" s="400"/>
    </row>
    <row r="25" spans="1:12" x14ac:dyDescent="0.25">
      <c r="A25" s="468"/>
      <c r="B25" s="469"/>
      <c r="C25" s="469"/>
      <c r="D25" s="469"/>
      <c r="E25" s="469"/>
      <c r="F25" s="469"/>
      <c r="G25" s="469"/>
      <c r="H25" s="469"/>
      <c r="I25" s="469"/>
      <c r="J25" s="469"/>
      <c r="K25" s="469"/>
      <c r="L25" s="470"/>
    </row>
    <row r="26" spans="1:12" x14ac:dyDescent="0.25">
      <c r="A26" s="468"/>
      <c r="B26" s="469"/>
      <c r="C26" s="469"/>
      <c r="D26" s="469"/>
      <c r="E26" s="469"/>
      <c r="F26" s="469"/>
      <c r="G26" s="469"/>
      <c r="H26" s="469"/>
      <c r="I26" s="469"/>
      <c r="J26" s="469"/>
      <c r="K26" s="469"/>
      <c r="L26" s="470"/>
    </row>
    <row r="27" spans="1:12" x14ac:dyDescent="0.25">
      <c r="A27" s="468"/>
      <c r="B27" s="469"/>
      <c r="C27" s="469"/>
      <c r="D27" s="469"/>
      <c r="E27" s="469"/>
      <c r="F27" s="469"/>
      <c r="G27" s="469"/>
      <c r="H27" s="469"/>
      <c r="I27" s="469"/>
      <c r="J27" s="469"/>
      <c r="K27" s="469"/>
      <c r="L27" s="470"/>
    </row>
    <row r="28" spans="1:12" ht="15.75" thickBot="1" x14ac:dyDescent="0.3">
      <c r="A28" s="467"/>
      <c r="B28" s="452"/>
      <c r="C28" s="452"/>
      <c r="D28" s="452"/>
      <c r="E28" s="452"/>
      <c r="F28" s="452"/>
      <c r="G28" s="452"/>
      <c r="H28" s="452"/>
      <c r="I28" s="452"/>
      <c r="J28" s="452"/>
      <c r="K28" s="452"/>
      <c r="L28" s="453"/>
    </row>
    <row r="29" spans="1:12" ht="16.5" thickTop="1" thickBot="1" x14ac:dyDescent="0.3">
      <c r="A29" s="456"/>
      <c r="B29" s="456"/>
      <c r="C29" s="456"/>
      <c r="D29" s="456"/>
      <c r="E29" s="456"/>
      <c r="F29" s="456"/>
      <c r="G29" s="456"/>
      <c r="H29" s="456"/>
      <c r="I29" s="456"/>
      <c r="J29" s="456"/>
      <c r="K29" s="456"/>
      <c r="L29" s="456"/>
    </row>
    <row r="30" spans="1:12" ht="15.75" thickTop="1" x14ac:dyDescent="0.25">
      <c r="A30" s="398" t="s">
        <v>216</v>
      </c>
      <c r="B30" s="399"/>
      <c r="C30" s="399"/>
      <c r="D30" s="399"/>
      <c r="E30" s="399"/>
      <c r="F30" s="399"/>
      <c r="G30" s="399"/>
      <c r="H30" s="399"/>
      <c r="I30" s="399"/>
      <c r="J30" s="399"/>
      <c r="K30" s="399"/>
      <c r="L30" s="400"/>
    </row>
    <row r="31" spans="1:12" x14ac:dyDescent="0.25">
      <c r="A31" s="468"/>
      <c r="B31" s="469"/>
      <c r="C31" s="469"/>
      <c r="D31" s="469"/>
      <c r="E31" s="469"/>
      <c r="F31" s="469"/>
      <c r="G31" s="469"/>
      <c r="H31" s="469"/>
      <c r="I31" s="469"/>
      <c r="J31" s="469"/>
      <c r="K31" s="469"/>
      <c r="L31" s="470"/>
    </row>
    <row r="32" spans="1:12" x14ac:dyDescent="0.25">
      <c r="A32" s="468"/>
      <c r="B32" s="469"/>
      <c r="C32" s="469"/>
      <c r="D32" s="469"/>
      <c r="E32" s="469"/>
      <c r="F32" s="469"/>
      <c r="G32" s="469"/>
      <c r="H32" s="469"/>
      <c r="I32" s="469"/>
      <c r="J32" s="469"/>
      <c r="K32" s="469"/>
      <c r="L32" s="470"/>
    </row>
    <row r="33" spans="1:12" x14ac:dyDescent="0.25">
      <c r="A33" s="468"/>
      <c r="B33" s="469"/>
      <c r="C33" s="469"/>
      <c r="D33" s="469"/>
      <c r="E33" s="469"/>
      <c r="F33" s="469"/>
      <c r="G33" s="469"/>
      <c r="H33" s="469"/>
      <c r="I33" s="469"/>
      <c r="J33" s="469"/>
      <c r="K33" s="469"/>
      <c r="L33" s="470"/>
    </row>
    <row r="34" spans="1:12" ht="15.75" thickBot="1" x14ac:dyDescent="0.3">
      <c r="A34" s="467"/>
      <c r="B34" s="452"/>
      <c r="C34" s="452"/>
      <c r="D34" s="452"/>
      <c r="E34" s="452"/>
      <c r="F34" s="452"/>
      <c r="G34" s="452"/>
      <c r="H34" s="452"/>
      <c r="I34" s="452"/>
      <c r="J34" s="452"/>
      <c r="K34" s="452"/>
      <c r="L34" s="453"/>
    </row>
    <row r="35" spans="1:12" ht="16.5" thickTop="1" thickBot="1" x14ac:dyDescent="0.3">
      <c r="A35" s="456"/>
      <c r="B35" s="456"/>
      <c r="C35" s="456"/>
      <c r="D35" s="456"/>
      <c r="E35" s="456"/>
      <c r="F35" s="456"/>
      <c r="G35" s="456"/>
      <c r="H35" s="456"/>
      <c r="I35" s="456"/>
      <c r="J35" s="456"/>
      <c r="K35" s="456"/>
      <c r="L35" s="456"/>
    </row>
    <row r="36" spans="1:12" ht="15.75" thickTop="1" x14ac:dyDescent="0.25">
      <c r="A36" s="398" t="s">
        <v>238</v>
      </c>
      <c r="B36" s="399"/>
      <c r="C36" s="399"/>
      <c r="D36" s="399"/>
      <c r="E36" s="399"/>
      <c r="F36" s="399"/>
      <c r="G36" s="399"/>
      <c r="H36" s="399"/>
      <c r="I36" s="399"/>
      <c r="J36" s="399"/>
      <c r="K36" s="399"/>
      <c r="L36" s="400"/>
    </row>
    <row r="37" spans="1:12" x14ac:dyDescent="0.25">
      <c r="A37" s="462" t="s">
        <v>179</v>
      </c>
      <c r="B37" s="463"/>
      <c r="C37" s="471"/>
      <c r="D37" s="471"/>
      <c r="E37" s="471"/>
      <c r="F37" s="471"/>
      <c r="G37" s="7"/>
      <c r="H37" s="357"/>
      <c r="I37" s="357"/>
      <c r="J37" s="357"/>
      <c r="K37" s="357"/>
      <c r="L37" s="411"/>
    </row>
    <row r="38" spans="1:12" x14ac:dyDescent="0.25">
      <c r="A38" s="462"/>
      <c r="B38" s="463"/>
      <c r="C38" s="472"/>
      <c r="D38" s="472"/>
      <c r="E38" s="472"/>
      <c r="F38" s="472"/>
      <c r="G38" s="7"/>
      <c r="H38" s="412"/>
      <c r="I38" s="412"/>
      <c r="J38" s="412"/>
      <c r="K38" s="412"/>
      <c r="L38" s="413"/>
    </row>
    <row r="39" spans="1:12" ht="18" thickBot="1" x14ac:dyDescent="0.3">
      <c r="A39" s="473"/>
      <c r="B39" s="474"/>
      <c r="C39" s="475" t="s">
        <v>184</v>
      </c>
      <c r="D39" s="475"/>
      <c r="E39" s="475"/>
      <c r="F39" s="475"/>
      <c r="G39" s="77"/>
      <c r="H39" s="475" t="s">
        <v>186</v>
      </c>
      <c r="I39" s="475"/>
      <c r="J39" s="475"/>
      <c r="K39" s="475"/>
      <c r="L39" s="476"/>
    </row>
    <row r="40" spans="1:12" ht="16.5" thickTop="1" thickBot="1" x14ac:dyDescent="0.3">
      <c r="A40" s="455"/>
      <c r="B40" s="455"/>
      <c r="C40" s="455"/>
      <c r="D40" s="455"/>
      <c r="E40" s="455"/>
      <c r="F40" s="455"/>
      <c r="G40" s="455"/>
      <c r="H40" s="455"/>
      <c r="I40" s="455"/>
      <c r="J40" s="455"/>
      <c r="K40" s="455"/>
      <c r="L40" s="455"/>
    </row>
    <row r="41" spans="1:12" ht="15.75" thickTop="1" x14ac:dyDescent="0.25">
      <c r="A41" s="398" t="s">
        <v>180</v>
      </c>
      <c r="B41" s="399"/>
      <c r="C41" s="399"/>
      <c r="D41" s="399"/>
      <c r="E41" s="399"/>
      <c r="F41" s="399"/>
      <c r="G41" s="399"/>
      <c r="H41" s="399"/>
      <c r="I41" s="399"/>
      <c r="J41" s="399"/>
      <c r="K41" s="399"/>
      <c r="L41" s="400"/>
    </row>
    <row r="42" spans="1:12" x14ac:dyDescent="0.25">
      <c r="A42" s="406" t="s">
        <v>188</v>
      </c>
      <c r="B42" s="405"/>
      <c r="C42" s="401"/>
      <c r="D42" s="401"/>
      <c r="E42" s="401"/>
      <c r="F42" s="8"/>
      <c r="G42" s="405" t="s">
        <v>181</v>
      </c>
      <c r="H42" s="405"/>
      <c r="I42" s="401"/>
      <c r="J42" s="401"/>
      <c r="K42" s="401"/>
      <c r="L42" s="402"/>
    </row>
    <row r="43" spans="1:12" x14ac:dyDescent="0.25">
      <c r="A43" s="406"/>
      <c r="B43" s="405"/>
      <c r="C43" s="401"/>
      <c r="D43" s="401"/>
      <c r="E43" s="401"/>
      <c r="F43" s="7"/>
      <c r="G43" s="405"/>
      <c r="H43" s="405"/>
      <c r="I43" s="401"/>
      <c r="J43" s="401"/>
      <c r="K43" s="401"/>
      <c r="L43" s="402"/>
    </row>
    <row r="44" spans="1:12" x14ac:dyDescent="0.25">
      <c r="A44" s="406"/>
      <c r="B44" s="405"/>
      <c r="C44" s="403"/>
      <c r="D44" s="403"/>
      <c r="E44" s="403"/>
      <c r="F44" s="7"/>
      <c r="G44" s="405"/>
      <c r="H44" s="405"/>
      <c r="I44" s="403"/>
      <c r="J44" s="403"/>
      <c r="K44" s="403"/>
      <c r="L44" s="404"/>
    </row>
    <row r="45" spans="1:12" x14ac:dyDescent="0.25">
      <c r="A45" s="477" t="s">
        <v>178</v>
      </c>
      <c r="B45" s="478"/>
      <c r="C45" s="478"/>
      <c r="D45" s="478"/>
      <c r="E45" s="478"/>
      <c r="F45" s="478"/>
      <c r="G45" s="478"/>
      <c r="H45" s="478"/>
      <c r="I45" s="478"/>
      <c r="J45" s="478"/>
      <c r="K45" s="478"/>
      <c r="L45" s="479"/>
    </row>
    <row r="46" spans="1:12" x14ac:dyDescent="0.25">
      <c r="A46" s="464"/>
      <c r="B46" s="465"/>
      <c r="C46" s="465"/>
      <c r="D46" s="465"/>
      <c r="E46" s="465"/>
      <c r="F46" s="465"/>
      <c r="G46" s="465"/>
      <c r="H46" s="465"/>
      <c r="I46" s="465"/>
      <c r="J46" s="465"/>
      <c r="K46" s="465"/>
      <c r="L46" s="466"/>
    </row>
    <row r="47" spans="1:12" ht="15.75" thickBot="1" x14ac:dyDescent="0.3">
      <c r="A47" s="467"/>
      <c r="B47" s="452"/>
      <c r="C47" s="452"/>
      <c r="D47" s="452"/>
      <c r="E47" s="452"/>
      <c r="F47" s="452"/>
      <c r="G47" s="452"/>
      <c r="H47" s="452"/>
      <c r="I47" s="452"/>
      <c r="J47" s="452"/>
      <c r="K47" s="452"/>
      <c r="L47" s="453"/>
    </row>
    <row r="48" spans="1:12" ht="15.75" thickTop="1" x14ac:dyDescent="0.25"/>
  </sheetData>
  <mergeCells count="58">
    <mergeCell ref="A13:L13"/>
    <mergeCell ref="A1:L1"/>
    <mergeCell ref="D22:L22"/>
    <mergeCell ref="D21:L21"/>
    <mergeCell ref="G20:I20"/>
    <mergeCell ref="C17:E17"/>
    <mergeCell ref="C18:E18"/>
    <mergeCell ref="C19:E19"/>
    <mergeCell ref="A10:B10"/>
    <mergeCell ref="C10:L10"/>
    <mergeCell ref="A12:B12"/>
    <mergeCell ref="C12:L12"/>
    <mergeCell ref="A14:B14"/>
    <mergeCell ref="C14:D14"/>
    <mergeCell ref="I14:J14"/>
    <mergeCell ref="K14:L14"/>
    <mergeCell ref="A46:L47"/>
    <mergeCell ref="A41:L41"/>
    <mergeCell ref="A25:L28"/>
    <mergeCell ref="A31:L34"/>
    <mergeCell ref="A42:B44"/>
    <mergeCell ref="C42:E44"/>
    <mergeCell ref="C37:F38"/>
    <mergeCell ref="A37:B39"/>
    <mergeCell ref="C39:F39"/>
    <mergeCell ref="H37:L38"/>
    <mergeCell ref="H39:L39"/>
    <mergeCell ref="A40:L40"/>
    <mergeCell ref="A30:L30"/>
    <mergeCell ref="A45:L45"/>
    <mergeCell ref="A36:L36"/>
    <mergeCell ref="A2:L2"/>
    <mergeCell ref="A5:L5"/>
    <mergeCell ref="A7:L7"/>
    <mergeCell ref="A9:L9"/>
    <mergeCell ref="A11:L11"/>
    <mergeCell ref="A3:L3"/>
    <mergeCell ref="B4:F4"/>
    <mergeCell ref="A6:B6"/>
    <mergeCell ref="C6:G6"/>
    <mergeCell ref="A8:B8"/>
    <mergeCell ref="C8:L8"/>
    <mergeCell ref="K4:L4"/>
    <mergeCell ref="A15:L15"/>
    <mergeCell ref="A23:L23"/>
    <mergeCell ref="A29:L29"/>
    <mergeCell ref="A35:L35"/>
    <mergeCell ref="G42:H44"/>
    <mergeCell ref="I42:L44"/>
    <mergeCell ref="C20:E20"/>
    <mergeCell ref="A16:L16"/>
    <mergeCell ref="A24:L24"/>
    <mergeCell ref="G18:I18"/>
    <mergeCell ref="G17:I17"/>
    <mergeCell ref="K17:L17"/>
    <mergeCell ref="K18:L18"/>
    <mergeCell ref="K19:L19"/>
    <mergeCell ref="G19:I19"/>
  </mergeCells>
  <printOptions horizontalCentered="1" verticalCentered="1"/>
  <pageMargins left="0.7" right="0.7" top="0.75" bottom="0.75" header="0.3" footer="0.3"/>
  <pageSetup scale="83" orientation="portrait" r:id="rId1"/>
  <headerFooter>
    <oddHeader>&amp;L&amp;G&amp;R&amp;"-,Bold"&amp;14Pre-Program Public Prevention Report</oddHeader>
    <oddFooter>&amp;L&amp;9Rev. 06/15/2021</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xr:uid="{00000000-0002-0000-0500-000002000000}">
          <x14:formula1>
            <xm:f>'Drop Down'!$E$2:$E$8</xm:f>
          </x14:formula1>
          <xm:sqref>C6:G6</xm:sqref>
        </x14:dataValidation>
        <x14:dataValidation type="list" allowBlank="1" showInputMessage="1" xr:uid="{00000000-0002-0000-0500-000001000000}">
          <x14:formula1>
            <xm:f>'Drop Down'!$A$2:$A$7</xm:f>
          </x14:formula1>
          <xm:sqref>B4:F4</xm:sqref>
        </x14:dataValidation>
        <x14:dataValidation type="list" allowBlank="1" showInputMessage="1" showErrorMessage="1" xr:uid="{7BE304AC-A23A-4E1D-AE21-F4BB6A3E45DF}">
          <x14:formula1>
            <xm:f>'Drop Down'!$R$1:$R$2</xm:f>
          </x14:formula1>
          <xm:sqref>B17:B22 F17:F20 J17:J19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48"/>
  <sheetViews>
    <sheetView zoomScaleNormal="100" workbookViewId="0">
      <selection activeCell="J17" activeCellId="2" sqref="B17:B22 F17:F20 J17:J19"/>
    </sheetView>
  </sheetViews>
  <sheetFormatPr defaultRowHeight="15" x14ac:dyDescent="0.25"/>
  <cols>
    <col min="1" max="1" width="8.5703125" customWidth="1"/>
    <col min="9" max="9" width="10.7109375" customWidth="1"/>
  </cols>
  <sheetData>
    <row r="1" spans="1:12" ht="31.15" customHeight="1" thickTop="1" thickBot="1" x14ac:dyDescent="0.3">
      <c r="A1" s="433" t="s">
        <v>213</v>
      </c>
      <c r="B1" s="434"/>
      <c r="C1" s="434"/>
      <c r="D1" s="434"/>
      <c r="E1" s="434"/>
      <c r="F1" s="434"/>
      <c r="G1" s="434"/>
      <c r="H1" s="434"/>
      <c r="I1" s="434"/>
      <c r="J1" s="434"/>
      <c r="K1" s="434"/>
      <c r="L1" s="435"/>
    </row>
    <row r="2" spans="1:12" ht="16.5" thickTop="1" thickBot="1" x14ac:dyDescent="0.3">
      <c r="A2" s="351"/>
      <c r="B2" s="351"/>
      <c r="C2" s="351"/>
      <c r="D2" s="351"/>
      <c r="E2" s="351"/>
      <c r="F2" s="351"/>
      <c r="G2" s="351"/>
      <c r="H2" s="351"/>
      <c r="I2" s="351"/>
      <c r="J2" s="351"/>
      <c r="K2" s="351"/>
      <c r="L2" s="351"/>
    </row>
    <row r="3" spans="1:12" ht="15.75" thickTop="1" x14ac:dyDescent="0.25">
      <c r="A3" s="398" t="s">
        <v>289</v>
      </c>
      <c r="B3" s="399"/>
      <c r="C3" s="399"/>
      <c r="D3" s="399"/>
      <c r="E3" s="399"/>
      <c r="F3" s="399"/>
      <c r="G3" s="399"/>
      <c r="H3" s="399"/>
      <c r="I3" s="399"/>
      <c r="J3" s="399"/>
      <c r="K3" s="399"/>
      <c r="L3" s="400"/>
    </row>
    <row r="4" spans="1:12" x14ac:dyDescent="0.25">
      <c r="A4" s="124" t="s">
        <v>0</v>
      </c>
      <c r="B4" s="419"/>
      <c r="C4" s="419"/>
      <c r="D4" s="419"/>
      <c r="E4" s="419"/>
      <c r="F4" s="419"/>
      <c r="G4" s="8"/>
      <c r="H4" s="8"/>
      <c r="I4" s="8"/>
      <c r="J4" s="75" t="s">
        <v>16</v>
      </c>
      <c r="K4" s="419"/>
      <c r="L4" s="420"/>
    </row>
    <row r="5" spans="1:12" x14ac:dyDescent="0.25">
      <c r="A5" s="459"/>
      <c r="B5" s="460"/>
      <c r="C5" s="460"/>
      <c r="D5" s="460"/>
      <c r="E5" s="460"/>
      <c r="F5" s="460"/>
      <c r="G5" s="460"/>
      <c r="H5" s="460"/>
      <c r="I5" s="460"/>
      <c r="J5" s="460"/>
      <c r="K5" s="460"/>
      <c r="L5" s="461"/>
    </row>
    <row r="6" spans="1:12" x14ac:dyDescent="0.25">
      <c r="A6" s="462" t="s">
        <v>182</v>
      </c>
      <c r="B6" s="463"/>
      <c r="C6" s="419"/>
      <c r="D6" s="419"/>
      <c r="E6" s="419"/>
      <c r="F6" s="419"/>
      <c r="G6" s="419"/>
      <c r="H6" s="8"/>
      <c r="I6" s="8"/>
      <c r="J6" s="8"/>
      <c r="K6" s="8"/>
      <c r="L6" s="113"/>
    </row>
    <row r="7" spans="1:12" x14ac:dyDescent="0.25">
      <c r="A7" s="459"/>
      <c r="B7" s="460"/>
      <c r="C7" s="460"/>
      <c r="D7" s="460"/>
      <c r="E7" s="460"/>
      <c r="F7" s="460"/>
      <c r="G7" s="460"/>
      <c r="H7" s="460"/>
      <c r="I7" s="460"/>
      <c r="J7" s="460"/>
      <c r="K7" s="460"/>
      <c r="L7" s="461"/>
    </row>
    <row r="8" spans="1:12" x14ac:dyDescent="0.25">
      <c r="A8" s="462" t="s">
        <v>193</v>
      </c>
      <c r="B8" s="463"/>
      <c r="C8" s="419"/>
      <c r="D8" s="419"/>
      <c r="E8" s="419"/>
      <c r="F8" s="419"/>
      <c r="G8" s="419"/>
      <c r="H8" s="419"/>
      <c r="I8" s="419"/>
      <c r="J8" s="419"/>
      <c r="K8" s="419"/>
      <c r="L8" s="420"/>
    </row>
    <row r="9" spans="1:12" x14ac:dyDescent="0.25">
      <c r="A9" s="459"/>
      <c r="B9" s="460"/>
      <c r="C9" s="460"/>
      <c r="D9" s="460"/>
      <c r="E9" s="460"/>
      <c r="F9" s="460"/>
      <c r="G9" s="460"/>
      <c r="H9" s="460"/>
      <c r="I9" s="460"/>
      <c r="J9" s="460"/>
      <c r="K9" s="460"/>
      <c r="L9" s="461"/>
    </row>
    <row r="10" spans="1:12" x14ac:dyDescent="0.25">
      <c r="A10" s="462" t="s">
        <v>194</v>
      </c>
      <c r="B10" s="463"/>
      <c r="C10" s="419"/>
      <c r="D10" s="419"/>
      <c r="E10" s="419"/>
      <c r="F10" s="419"/>
      <c r="G10" s="419"/>
      <c r="H10" s="419"/>
      <c r="I10" s="419"/>
      <c r="J10" s="419"/>
      <c r="K10" s="419"/>
      <c r="L10" s="420"/>
    </row>
    <row r="11" spans="1:12" x14ac:dyDescent="0.25">
      <c r="A11" s="459"/>
      <c r="B11" s="460"/>
      <c r="C11" s="460"/>
      <c r="D11" s="460"/>
      <c r="E11" s="460"/>
      <c r="F11" s="460"/>
      <c r="G11" s="460"/>
      <c r="H11" s="460"/>
      <c r="I11" s="460"/>
      <c r="J11" s="460"/>
      <c r="K11" s="460"/>
      <c r="L11" s="461"/>
    </row>
    <row r="12" spans="1:12" x14ac:dyDescent="0.25">
      <c r="A12" s="462" t="s">
        <v>195</v>
      </c>
      <c r="B12" s="463"/>
      <c r="C12" s="419"/>
      <c r="D12" s="419"/>
      <c r="E12" s="419"/>
      <c r="F12" s="419"/>
      <c r="G12" s="419"/>
      <c r="H12" s="419"/>
      <c r="I12" s="419"/>
      <c r="J12" s="419"/>
      <c r="K12" s="419"/>
      <c r="L12" s="420"/>
    </row>
    <row r="13" spans="1:12" x14ac:dyDescent="0.25">
      <c r="A13" s="459"/>
      <c r="B13" s="460"/>
      <c r="C13" s="460"/>
      <c r="D13" s="460"/>
      <c r="E13" s="460"/>
      <c r="F13" s="460"/>
      <c r="G13" s="460"/>
      <c r="H13" s="460"/>
      <c r="I13" s="460"/>
      <c r="J13" s="460"/>
      <c r="K13" s="460"/>
      <c r="L13" s="461"/>
    </row>
    <row r="14" spans="1:12" ht="15.75" thickBot="1" x14ac:dyDescent="0.3">
      <c r="A14" s="473" t="s">
        <v>196</v>
      </c>
      <c r="B14" s="474"/>
      <c r="C14" s="452"/>
      <c r="D14" s="452"/>
      <c r="E14" s="77"/>
      <c r="F14" s="77"/>
      <c r="G14" s="77"/>
      <c r="H14" s="77"/>
      <c r="I14" s="474" t="s">
        <v>197</v>
      </c>
      <c r="J14" s="474"/>
      <c r="K14" s="452"/>
      <c r="L14" s="453"/>
    </row>
    <row r="15" spans="1:12" ht="16.5" thickTop="1" thickBot="1" x14ac:dyDescent="0.3">
      <c r="A15" s="455"/>
      <c r="B15" s="455"/>
      <c r="C15" s="455"/>
      <c r="D15" s="455"/>
      <c r="E15" s="455"/>
      <c r="F15" s="455"/>
      <c r="G15" s="455"/>
      <c r="H15" s="455"/>
      <c r="I15" s="455"/>
      <c r="J15" s="455"/>
      <c r="K15" s="455"/>
      <c r="L15" s="455"/>
    </row>
    <row r="16" spans="1:12" ht="15.75" thickTop="1" x14ac:dyDescent="0.25">
      <c r="A16" s="398" t="s">
        <v>214</v>
      </c>
      <c r="B16" s="399"/>
      <c r="C16" s="399"/>
      <c r="D16" s="399"/>
      <c r="E16" s="399"/>
      <c r="F16" s="399"/>
      <c r="G16" s="399"/>
      <c r="H16" s="399"/>
      <c r="I16" s="399"/>
      <c r="J16" s="399"/>
      <c r="K16" s="399"/>
      <c r="L16" s="400"/>
    </row>
    <row r="17" spans="1:12" x14ac:dyDescent="0.25">
      <c r="A17" s="115"/>
      <c r="B17" s="300"/>
      <c r="C17" s="449" t="s">
        <v>198</v>
      </c>
      <c r="D17" s="449"/>
      <c r="E17" s="449"/>
      <c r="F17" s="300"/>
      <c r="G17" s="449" t="s">
        <v>202</v>
      </c>
      <c r="H17" s="449"/>
      <c r="I17" s="449"/>
      <c r="J17" s="300"/>
      <c r="K17" s="449" t="s">
        <v>204</v>
      </c>
      <c r="L17" s="457"/>
    </row>
    <row r="18" spans="1:12" x14ac:dyDescent="0.25">
      <c r="A18" s="115"/>
      <c r="B18" s="301"/>
      <c r="C18" s="449" t="s">
        <v>199</v>
      </c>
      <c r="D18" s="449"/>
      <c r="E18" s="449"/>
      <c r="F18" s="301"/>
      <c r="G18" s="449" t="s">
        <v>201</v>
      </c>
      <c r="H18" s="449"/>
      <c r="I18" s="449"/>
      <c r="J18" s="301"/>
      <c r="K18" s="449" t="s">
        <v>208</v>
      </c>
      <c r="L18" s="457"/>
    </row>
    <row r="19" spans="1:12" x14ac:dyDescent="0.25">
      <c r="A19" s="115"/>
      <c r="B19" s="301"/>
      <c r="C19" s="449" t="s">
        <v>200</v>
      </c>
      <c r="D19" s="449"/>
      <c r="E19" s="449"/>
      <c r="F19" s="301"/>
      <c r="G19" s="449" t="s">
        <v>203</v>
      </c>
      <c r="H19" s="449"/>
      <c r="I19" s="449"/>
      <c r="J19" s="301"/>
      <c r="K19" s="449" t="s">
        <v>209</v>
      </c>
      <c r="L19" s="457"/>
    </row>
    <row r="20" spans="1:12" x14ac:dyDescent="0.25">
      <c r="A20" s="115"/>
      <c r="B20" s="301"/>
      <c r="C20" s="449" t="s">
        <v>205</v>
      </c>
      <c r="D20" s="449"/>
      <c r="E20" s="449"/>
      <c r="F20" s="301"/>
      <c r="G20" s="449" t="s">
        <v>206</v>
      </c>
      <c r="H20" s="449"/>
      <c r="I20" s="449"/>
      <c r="J20" s="8"/>
      <c r="K20" s="8"/>
      <c r="L20" s="113"/>
    </row>
    <row r="21" spans="1:12" x14ac:dyDescent="0.25">
      <c r="A21" s="115"/>
      <c r="B21" s="301"/>
      <c r="C21" s="8" t="s">
        <v>210</v>
      </c>
      <c r="D21" s="419"/>
      <c r="E21" s="419"/>
      <c r="F21" s="419"/>
      <c r="G21" s="419"/>
      <c r="H21" s="419"/>
      <c r="I21" s="419"/>
      <c r="J21" s="419"/>
      <c r="K21" s="419"/>
      <c r="L21" s="420"/>
    </row>
    <row r="22" spans="1:12" ht="15.75" thickBot="1" x14ac:dyDescent="0.3">
      <c r="A22" s="126"/>
      <c r="B22" s="303"/>
      <c r="C22" s="77" t="s">
        <v>210</v>
      </c>
      <c r="D22" s="452"/>
      <c r="E22" s="452"/>
      <c r="F22" s="452"/>
      <c r="G22" s="452"/>
      <c r="H22" s="452"/>
      <c r="I22" s="452"/>
      <c r="J22" s="452"/>
      <c r="K22" s="452"/>
      <c r="L22" s="453"/>
    </row>
    <row r="23" spans="1:12" ht="16.5" thickTop="1" thickBot="1" x14ac:dyDescent="0.3">
      <c r="A23" s="455"/>
      <c r="B23" s="455"/>
      <c r="C23" s="455"/>
      <c r="D23" s="455"/>
      <c r="E23" s="455"/>
      <c r="F23" s="455"/>
      <c r="G23" s="455"/>
      <c r="H23" s="455"/>
      <c r="I23" s="455"/>
      <c r="J23" s="455"/>
      <c r="K23" s="455"/>
      <c r="L23" s="455"/>
    </row>
    <row r="24" spans="1:12" ht="15.75" thickTop="1" x14ac:dyDescent="0.25">
      <c r="A24" s="398" t="s">
        <v>215</v>
      </c>
      <c r="B24" s="399"/>
      <c r="C24" s="399"/>
      <c r="D24" s="399"/>
      <c r="E24" s="399"/>
      <c r="F24" s="399"/>
      <c r="G24" s="399"/>
      <c r="H24" s="399"/>
      <c r="I24" s="399"/>
      <c r="J24" s="399"/>
      <c r="K24" s="399"/>
      <c r="L24" s="400"/>
    </row>
    <row r="25" spans="1:12" x14ac:dyDescent="0.25">
      <c r="A25" s="483"/>
      <c r="B25" s="450"/>
      <c r="C25" s="450"/>
      <c r="D25" s="450"/>
      <c r="E25" s="450"/>
      <c r="F25" s="450"/>
      <c r="G25" s="450"/>
      <c r="H25" s="450"/>
      <c r="I25" s="450"/>
      <c r="J25" s="450"/>
      <c r="K25" s="450"/>
      <c r="L25" s="484"/>
    </row>
    <row r="26" spans="1:12" x14ac:dyDescent="0.25">
      <c r="A26" s="483"/>
      <c r="B26" s="450"/>
      <c r="C26" s="450"/>
      <c r="D26" s="450"/>
      <c r="E26" s="450"/>
      <c r="F26" s="450"/>
      <c r="G26" s="450"/>
      <c r="H26" s="450"/>
      <c r="I26" s="450"/>
      <c r="J26" s="450"/>
      <c r="K26" s="450"/>
      <c r="L26" s="484"/>
    </row>
    <row r="27" spans="1:12" x14ac:dyDescent="0.25">
      <c r="A27" s="483"/>
      <c r="B27" s="450"/>
      <c r="C27" s="450"/>
      <c r="D27" s="450"/>
      <c r="E27" s="450"/>
      <c r="F27" s="450"/>
      <c r="G27" s="450"/>
      <c r="H27" s="450"/>
      <c r="I27" s="450"/>
      <c r="J27" s="450"/>
      <c r="K27" s="450"/>
      <c r="L27" s="484"/>
    </row>
    <row r="28" spans="1:12" ht="15.75" thickBot="1" x14ac:dyDescent="0.3">
      <c r="A28" s="485"/>
      <c r="B28" s="486"/>
      <c r="C28" s="486"/>
      <c r="D28" s="486"/>
      <c r="E28" s="486"/>
      <c r="F28" s="486"/>
      <c r="G28" s="486"/>
      <c r="H28" s="486"/>
      <c r="I28" s="486"/>
      <c r="J28" s="486"/>
      <c r="K28" s="486"/>
      <c r="L28" s="487"/>
    </row>
    <row r="29" spans="1:12" ht="29.45" customHeight="1" thickTop="1" thickBot="1" x14ac:dyDescent="0.3">
      <c r="A29" s="460"/>
      <c r="B29" s="460"/>
      <c r="C29" s="460"/>
      <c r="D29" s="460"/>
      <c r="E29" s="460"/>
      <c r="F29" s="460"/>
      <c r="G29" s="460"/>
      <c r="H29" s="460"/>
      <c r="I29" s="460"/>
      <c r="J29" s="460"/>
      <c r="K29" s="460"/>
      <c r="L29" s="460"/>
    </row>
    <row r="30" spans="1:12" ht="15.75" thickTop="1" x14ac:dyDescent="0.25">
      <c r="A30" s="488" t="s">
        <v>366</v>
      </c>
      <c r="B30" s="399"/>
      <c r="C30" s="399"/>
      <c r="D30" s="399"/>
      <c r="E30" s="399"/>
      <c r="F30" s="399"/>
      <c r="G30" s="399"/>
      <c r="H30" s="399"/>
      <c r="I30" s="399"/>
      <c r="J30" s="399"/>
      <c r="K30" s="399"/>
      <c r="L30" s="400"/>
    </row>
    <row r="31" spans="1:12" x14ac:dyDescent="0.25">
      <c r="A31" s="483"/>
      <c r="B31" s="450"/>
      <c r="C31" s="450"/>
      <c r="D31" s="450"/>
      <c r="E31" s="450"/>
      <c r="F31" s="450"/>
      <c r="G31" s="450"/>
      <c r="H31" s="450"/>
      <c r="I31" s="450"/>
      <c r="J31" s="450"/>
      <c r="K31" s="450"/>
      <c r="L31" s="484"/>
    </row>
    <row r="32" spans="1:12" x14ac:dyDescent="0.25">
      <c r="A32" s="483"/>
      <c r="B32" s="450"/>
      <c r="C32" s="450"/>
      <c r="D32" s="450"/>
      <c r="E32" s="450"/>
      <c r="F32" s="450"/>
      <c r="G32" s="450"/>
      <c r="H32" s="450"/>
      <c r="I32" s="450"/>
      <c r="J32" s="450"/>
      <c r="K32" s="450"/>
      <c r="L32" s="484"/>
    </row>
    <row r="33" spans="1:12" x14ac:dyDescent="0.25">
      <c r="A33" s="483"/>
      <c r="B33" s="450"/>
      <c r="C33" s="450"/>
      <c r="D33" s="450"/>
      <c r="E33" s="450"/>
      <c r="F33" s="450"/>
      <c r="G33" s="450"/>
      <c r="H33" s="450"/>
      <c r="I33" s="450"/>
      <c r="J33" s="450"/>
      <c r="K33" s="450"/>
      <c r="L33" s="484"/>
    </row>
    <row r="34" spans="1:12" ht="15.75" thickBot="1" x14ac:dyDescent="0.3">
      <c r="A34" s="485"/>
      <c r="B34" s="486"/>
      <c r="C34" s="486"/>
      <c r="D34" s="486"/>
      <c r="E34" s="486"/>
      <c r="F34" s="486"/>
      <c r="G34" s="486"/>
      <c r="H34" s="486"/>
      <c r="I34" s="486"/>
      <c r="J34" s="486"/>
      <c r="K34" s="486"/>
      <c r="L34" s="487"/>
    </row>
    <row r="35" spans="1:12" ht="16.5" thickTop="1" thickBot="1" x14ac:dyDescent="0.3">
      <c r="A35" s="460"/>
      <c r="B35" s="460"/>
      <c r="C35" s="460"/>
      <c r="D35" s="460"/>
      <c r="E35" s="460"/>
      <c r="F35" s="460"/>
      <c r="G35" s="460"/>
      <c r="H35" s="460"/>
      <c r="I35" s="460"/>
      <c r="J35" s="460"/>
      <c r="K35" s="460"/>
      <c r="L35" s="460"/>
    </row>
    <row r="36" spans="1:12" ht="15.75" thickTop="1" x14ac:dyDescent="0.25">
      <c r="A36" s="398" t="s">
        <v>238</v>
      </c>
      <c r="B36" s="399"/>
      <c r="C36" s="399"/>
      <c r="D36" s="399"/>
      <c r="E36" s="399"/>
      <c r="F36" s="399"/>
      <c r="G36" s="399"/>
      <c r="H36" s="399"/>
      <c r="I36" s="399"/>
      <c r="J36" s="399"/>
      <c r="K36" s="399"/>
      <c r="L36" s="400"/>
    </row>
    <row r="37" spans="1:12" x14ac:dyDescent="0.25">
      <c r="A37" s="462" t="s">
        <v>179</v>
      </c>
      <c r="B37" s="463"/>
      <c r="C37" s="471"/>
      <c r="D37" s="471"/>
      <c r="E37" s="471"/>
      <c r="F37" s="471"/>
      <c r="G37" s="7"/>
      <c r="H37" s="357"/>
      <c r="I37" s="357"/>
      <c r="J37" s="357"/>
      <c r="K37" s="357"/>
      <c r="L37" s="411"/>
    </row>
    <row r="38" spans="1:12" x14ac:dyDescent="0.25">
      <c r="A38" s="462"/>
      <c r="B38" s="463"/>
      <c r="C38" s="472"/>
      <c r="D38" s="472"/>
      <c r="E38" s="472"/>
      <c r="F38" s="472"/>
      <c r="G38" s="7"/>
      <c r="H38" s="412"/>
      <c r="I38" s="412"/>
      <c r="J38" s="412"/>
      <c r="K38" s="412"/>
      <c r="L38" s="413"/>
    </row>
    <row r="39" spans="1:12" ht="18" thickBot="1" x14ac:dyDescent="0.3">
      <c r="A39" s="473"/>
      <c r="B39" s="474"/>
      <c r="C39" s="475" t="s">
        <v>184</v>
      </c>
      <c r="D39" s="475"/>
      <c r="E39" s="475"/>
      <c r="F39" s="475"/>
      <c r="G39" s="77"/>
      <c r="H39" s="475" t="s">
        <v>186</v>
      </c>
      <c r="I39" s="475"/>
      <c r="J39" s="475"/>
      <c r="K39" s="475"/>
      <c r="L39" s="476"/>
    </row>
    <row r="40" spans="1:12" ht="16.5" thickTop="1" thickBot="1" x14ac:dyDescent="0.3">
      <c r="A40" s="454"/>
      <c r="B40" s="454"/>
      <c r="C40" s="454"/>
      <c r="D40" s="454"/>
      <c r="E40" s="454"/>
      <c r="F40" s="454"/>
      <c r="G40" s="454"/>
      <c r="H40" s="454"/>
      <c r="I40" s="454"/>
      <c r="J40" s="454"/>
      <c r="K40" s="454"/>
      <c r="L40" s="454"/>
    </row>
    <row r="41" spans="1:12" ht="15.75" thickTop="1" x14ac:dyDescent="0.25">
      <c r="A41" s="398" t="s">
        <v>180</v>
      </c>
      <c r="B41" s="399"/>
      <c r="C41" s="399"/>
      <c r="D41" s="399"/>
      <c r="E41" s="399"/>
      <c r="F41" s="399"/>
      <c r="G41" s="399"/>
      <c r="H41" s="399"/>
      <c r="I41" s="399"/>
      <c r="J41" s="399"/>
      <c r="K41" s="399"/>
      <c r="L41" s="400"/>
    </row>
    <row r="42" spans="1:12" x14ac:dyDescent="0.25">
      <c r="A42" s="406" t="s">
        <v>188</v>
      </c>
      <c r="B42" s="405"/>
      <c r="C42" s="401"/>
      <c r="D42" s="401"/>
      <c r="E42" s="401"/>
      <c r="F42" s="8"/>
      <c r="G42" s="405" t="s">
        <v>181</v>
      </c>
      <c r="H42" s="405"/>
      <c r="I42" s="401"/>
      <c r="J42" s="401"/>
      <c r="K42" s="401"/>
      <c r="L42" s="402"/>
    </row>
    <row r="43" spans="1:12" x14ac:dyDescent="0.25">
      <c r="A43" s="406"/>
      <c r="B43" s="405"/>
      <c r="C43" s="401"/>
      <c r="D43" s="401"/>
      <c r="E43" s="401"/>
      <c r="F43" s="7"/>
      <c r="G43" s="405"/>
      <c r="H43" s="405"/>
      <c r="I43" s="401"/>
      <c r="J43" s="401"/>
      <c r="K43" s="401"/>
      <c r="L43" s="402"/>
    </row>
    <row r="44" spans="1:12" x14ac:dyDescent="0.25">
      <c r="A44" s="406"/>
      <c r="B44" s="405"/>
      <c r="C44" s="403"/>
      <c r="D44" s="403"/>
      <c r="E44" s="403"/>
      <c r="F44" s="7"/>
      <c r="G44" s="405"/>
      <c r="H44" s="405"/>
      <c r="I44" s="403"/>
      <c r="J44" s="403"/>
      <c r="K44" s="403"/>
      <c r="L44" s="404"/>
    </row>
    <row r="45" spans="1:12" x14ac:dyDescent="0.25">
      <c r="A45" s="477" t="s">
        <v>178</v>
      </c>
      <c r="B45" s="478"/>
      <c r="C45" s="478"/>
      <c r="D45" s="478"/>
      <c r="E45" s="478"/>
      <c r="F45" s="478"/>
      <c r="G45" s="478"/>
      <c r="H45" s="478"/>
      <c r="I45" s="478"/>
      <c r="J45" s="478"/>
      <c r="K45" s="478"/>
      <c r="L45" s="479"/>
    </row>
    <row r="46" spans="1:12" x14ac:dyDescent="0.25">
      <c r="A46" s="464"/>
      <c r="B46" s="465"/>
      <c r="C46" s="465"/>
      <c r="D46" s="465"/>
      <c r="E46" s="465"/>
      <c r="F46" s="465"/>
      <c r="G46" s="465"/>
      <c r="H46" s="465"/>
      <c r="I46" s="465"/>
      <c r="J46" s="465"/>
      <c r="K46" s="465"/>
      <c r="L46" s="466"/>
    </row>
    <row r="47" spans="1:12" ht="15.75" thickBot="1" x14ac:dyDescent="0.3">
      <c r="A47" s="467"/>
      <c r="B47" s="452"/>
      <c r="C47" s="452"/>
      <c r="D47" s="452"/>
      <c r="E47" s="452"/>
      <c r="F47" s="452"/>
      <c r="G47" s="452"/>
      <c r="H47" s="452"/>
      <c r="I47" s="452"/>
      <c r="J47" s="452"/>
      <c r="K47" s="452"/>
      <c r="L47" s="453"/>
    </row>
    <row r="48" spans="1:12" ht="15.75" thickTop="1" x14ac:dyDescent="0.25"/>
  </sheetData>
  <mergeCells count="58">
    <mergeCell ref="A8:B8"/>
    <mergeCell ref="C8:L8"/>
    <mergeCell ref="A1:L1"/>
    <mergeCell ref="B4:F4"/>
    <mergeCell ref="K4:L4"/>
    <mergeCell ref="A6:B6"/>
    <mergeCell ref="C6:G6"/>
    <mergeCell ref="A3:L3"/>
    <mergeCell ref="A2:L2"/>
    <mergeCell ref="K19:L19"/>
    <mergeCell ref="C20:E20"/>
    <mergeCell ref="G20:I20"/>
    <mergeCell ref="A10:B10"/>
    <mergeCell ref="C10:L10"/>
    <mergeCell ref="A12:B12"/>
    <mergeCell ref="C12:L12"/>
    <mergeCell ref="A14:B14"/>
    <mergeCell ref="C14:D14"/>
    <mergeCell ref="I14:J14"/>
    <mergeCell ref="K14:L14"/>
    <mergeCell ref="A15:L15"/>
    <mergeCell ref="A46:L47"/>
    <mergeCell ref="D22:L22"/>
    <mergeCell ref="A24:L24"/>
    <mergeCell ref="A25:L28"/>
    <mergeCell ref="A30:L30"/>
    <mergeCell ref="A31:L34"/>
    <mergeCell ref="A37:B39"/>
    <mergeCell ref="C37:F38"/>
    <mergeCell ref="H37:L38"/>
    <mergeCell ref="C39:F39"/>
    <mergeCell ref="H39:L39"/>
    <mergeCell ref="A41:L41"/>
    <mergeCell ref="A42:B44"/>
    <mergeCell ref="C42:E44"/>
    <mergeCell ref="G42:H44"/>
    <mergeCell ref="I42:L44"/>
    <mergeCell ref="A45:L45"/>
    <mergeCell ref="A40:L40"/>
    <mergeCell ref="A29:L29"/>
    <mergeCell ref="A35:L35"/>
    <mergeCell ref="A36:L36"/>
    <mergeCell ref="A23:L23"/>
    <mergeCell ref="A5:L5"/>
    <mergeCell ref="A7:L7"/>
    <mergeCell ref="A9:L9"/>
    <mergeCell ref="A11:L11"/>
    <mergeCell ref="A13:L13"/>
    <mergeCell ref="D21:L21"/>
    <mergeCell ref="A16:L16"/>
    <mergeCell ref="C17:E17"/>
    <mergeCell ref="G17:I17"/>
    <mergeCell ref="K17:L17"/>
    <mergeCell ref="C18:E18"/>
    <mergeCell ref="G18:I18"/>
    <mergeCell ref="K18:L18"/>
    <mergeCell ref="C19:E19"/>
    <mergeCell ref="G19:I19"/>
  </mergeCells>
  <printOptions horizontalCentered="1" verticalCentered="1"/>
  <pageMargins left="0.7" right="0.7" top="0.75" bottom="0.75" header="0.3" footer="0.3"/>
  <pageSetup scale="83" orientation="portrait" r:id="rId1"/>
  <headerFooter>
    <oddHeader>&amp;L&amp;G&amp;R&amp;"-,Bold"&amp;14Post-Program Public Prevention Report</oddHeader>
    <oddFooter>&amp;L&amp;9Rev. 06/15/2021</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xr:uid="{00000000-0002-0000-0600-000002000000}">
          <x14:formula1>
            <xm:f>'Drop Down'!$E$2:$E$8</xm:f>
          </x14:formula1>
          <xm:sqref>C6:G6</xm:sqref>
        </x14:dataValidation>
        <x14:dataValidation type="list" allowBlank="1" showInputMessage="1" xr:uid="{00000000-0002-0000-0600-000003000000}">
          <x14:formula1>
            <xm:f>'Drop Down'!$A$2:$A$7</xm:f>
          </x14:formula1>
          <xm:sqref>B4:F4</xm:sqref>
        </x14:dataValidation>
        <x14:dataValidation type="list" allowBlank="1" showInputMessage="1" showErrorMessage="1" xr:uid="{E2575B29-8F25-43AD-9015-A5D154EDA101}">
          <x14:formula1>
            <xm:f>'Drop Down'!$R$1:$R$2</xm:f>
          </x14:formula1>
          <xm:sqref>B17:B22 F17:F20 J17:J19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8"/>
  <sheetViews>
    <sheetView zoomScaleNormal="100" workbookViewId="0">
      <selection activeCell="A26" activeCellId="4" sqref="A8:A10 A12:A16 A18:A20 A22:A24 A26:A27"/>
    </sheetView>
  </sheetViews>
  <sheetFormatPr defaultRowHeight="15" x14ac:dyDescent="0.25"/>
  <cols>
    <col min="1" max="1" width="8.5703125" customWidth="1"/>
    <col min="9" max="9" width="10.7109375" customWidth="1"/>
  </cols>
  <sheetData>
    <row r="1" spans="1:12" ht="15.75" thickTop="1" x14ac:dyDescent="0.25">
      <c r="A1" s="398" t="s">
        <v>289</v>
      </c>
      <c r="B1" s="399"/>
      <c r="C1" s="399"/>
      <c r="D1" s="399"/>
      <c r="E1" s="399"/>
      <c r="F1" s="399"/>
      <c r="G1" s="399"/>
      <c r="H1" s="399"/>
      <c r="I1" s="399"/>
      <c r="J1" s="399"/>
      <c r="K1" s="399"/>
      <c r="L1" s="400"/>
    </row>
    <row r="2" spans="1:12" x14ac:dyDescent="0.25">
      <c r="A2" s="281" t="s">
        <v>0</v>
      </c>
      <c r="B2" s="419"/>
      <c r="C2" s="419"/>
      <c r="D2" s="419"/>
      <c r="E2" s="419"/>
      <c r="F2" s="419"/>
      <c r="G2" s="8"/>
      <c r="H2" s="8"/>
      <c r="I2" s="8"/>
      <c r="J2" s="75" t="s">
        <v>157</v>
      </c>
      <c r="K2" s="419"/>
      <c r="L2" s="420"/>
    </row>
    <row r="3" spans="1:12" x14ac:dyDescent="0.25">
      <c r="A3" s="462"/>
      <c r="B3" s="463"/>
      <c r="C3" s="463"/>
      <c r="D3" s="463"/>
      <c r="E3" s="463"/>
      <c r="F3" s="463"/>
      <c r="G3" s="463"/>
      <c r="H3" s="463"/>
      <c r="I3" s="513" t="s">
        <v>360</v>
      </c>
      <c r="J3" s="513"/>
      <c r="K3" s="419"/>
      <c r="L3" s="420"/>
    </row>
    <row r="4" spans="1:12" ht="30" customHeight="1" thickBot="1" x14ac:dyDescent="0.3">
      <c r="A4" s="473" t="s">
        <v>182</v>
      </c>
      <c r="B4" s="474"/>
      <c r="C4" s="452"/>
      <c r="D4" s="452"/>
      <c r="E4" s="452"/>
      <c r="F4" s="452"/>
      <c r="G4" s="452"/>
      <c r="H4" s="77"/>
      <c r="I4" s="474" t="s">
        <v>1</v>
      </c>
      <c r="J4" s="474"/>
      <c r="K4" s="452"/>
      <c r="L4" s="453"/>
    </row>
    <row r="5" spans="1:12" ht="16.5" thickTop="1" thickBot="1" x14ac:dyDescent="0.3"/>
    <row r="6" spans="1:12" ht="15.75" thickTop="1" x14ac:dyDescent="0.25">
      <c r="A6" s="488" t="s">
        <v>365</v>
      </c>
      <c r="B6" s="399"/>
      <c r="C6" s="399"/>
      <c r="D6" s="399"/>
      <c r="E6" s="399"/>
      <c r="F6" s="399"/>
      <c r="G6" s="399"/>
      <c r="H6" s="399"/>
      <c r="I6" s="399"/>
      <c r="J6" s="399"/>
      <c r="K6" s="399"/>
      <c r="L6" s="400"/>
    </row>
    <row r="7" spans="1:12" x14ac:dyDescent="0.25">
      <c r="A7" s="462" t="s">
        <v>225</v>
      </c>
      <c r="B7" s="463"/>
      <c r="C7" s="463"/>
      <c r="D7" s="463"/>
      <c r="E7" s="463"/>
      <c r="F7" s="463"/>
      <c r="G7" s="463"/>
      <c r="H7" s="463"/>
      <c r="I7" s="463"/>
      <c r="J7" s="463"/>
      <c r="K7" s="463"/>
      <c r="L7" s="507"/>
    </row>
    <row r="8" spans="1:12" x14ac:dyDescent="0.25">
      <c r="A8" s="304"/>
      <c r="B8" s="490" t="s">
        <v>217</v>
      </c>
      <c r="C8" s="491"/>
      <c r="D8" s="491"/>
      <c r="E8" s="491"/>
      <c r="F8" s="491"/>
      <c r="G8" s="491"/>
      <c r="H8" s="491"/>
      <c r="I8" s="491"/>
      <c r="J8" s="491"/>
      <c r="K8" s="491"/>
      <c r="L8" s="492"/>
    </row>
    <row r="9" spans="1:12" x14ac:dyDescent="0.25">
      <c r="A9" s="304"/>
      <c r="B9" s="490" t="s">
        <v>218</v>
      </c>
      <c r="C9" s="491"/>
      <c r="D9" s="491"/>
      <c r="E9" s="491"/>
      <c r="F9" s="491"/>
      <c r="G9" s="491"/>
      <c r="H9" s="491"/>
      <c r="I9" s="491"/>
      <c r="J9" s="491"/>
      <c r="K9" s="491"/>
      <c r="L9" s="492"/>
    </row>
    <row r="10" spans="1:12" x14ac:dyDescent="0.25">
      <c r="A10" s="304"/>
      <c r="B10" s="490" t="s">
        <v>219</v>
      </c>
      <c r="C10" s="491"/>
      <c r="D10" s="491"/>
      <c r="E10" s="491"/>
      <c r="F10" s="491"/>
      <c r="G10" s="491"/>
      <c r="H10" s="491"/>
      <c r="I10" s="491"/>
      <c r="J10" s="491"/>
      <c r="K10" s="491"/>
      <c r="L10" s="492"/>
    </row>
    <row r="11" spans="1:12" x14ac:dyDescent="0.25">
      <c r="A11" s="462" t="s">
        <v>220</v>
      </c>
      <c r="B11" s="463"/>
      <c r="C11" s="463"/>
      <c r="D11" s="463"/>
      <c r="E11" s="463"/>
      <c r="F11" s="463"/>
      <c r="G11" s="463"/>
      <c r="H11" s="463"/>
      <c r="I11" s="463"/>
      <c r="J11" s="463"/>
      <c r="K11" s="463"/>
      <c r="L11" s="507"/>
    </row>
    <row r="12" spans="1:12" ht="31.9" customHeight="1" x14ac:dyDescent="0.25">
      <c r="A12" s="304"/>
      <c r="B12" s="490" t="s">
        <v>239</v>
      </c>
      <c r="C12" s="491"/>
      <c r="D12" s="491"/>
      <c r="E12" s="491"/>
      <c r="F12" s="491"/>
      <c r="G12" s="491"/>
      <c r="H12" s="491"/>
      <c r="I12" s="491"/>
      <c r="J12" s="491"/>
      <c r="K12" s="491"/>
      <c r="L12" s="492"/>
    </row>
    <row r="13" spans="1:12" ht="27.6" customHeight="1" x14ac:dyDescent="0.25">
      <c r="A13" s="304"/>
      <c r="B13" s="490" t="s">
        <v>240</v>
      </c>
      <c r="C13" s="491"/>
      <c r="D13" s="491"/>
      <c r="E13" s="491"/>
      <c r="F13" s="491"/>
      <c r="G13" s="491"/>
      <c r="H13" s="491"/>
      <c r="I13" s="491"/>
      <c r="J13" s="491"/>
      <c r="K13" s="491"/>
      <c r="L13" s="492"/>
    </row>
    <row r="14" spans="1:12" ht="30" customHeight="1" x14ac:dyDescent="0.25">
      <c r="A14" s="304"/>
      <c r="B14" s="490" t="s">
        <v>241</v>
      </c>
      <c r="C14" s="491"/>
      <c r="D14" s="491"/>
      <c r="E14" s="491"/>
      <c r="F14" s="491"/>
      <c r="G14" s="491"/>
      <c r="H14" s="491"/>
      <c r="I14" s="491"/>
      <c r="J14" s="491"/>
      <c r="K14" s="491"/>
      <c r="L14" s="492"/>
    </row>
    <row r="15" spans="1:12" ht="28.9" customHeight="1" x14ac:dyDescent="0.25">
      <c r="A15" s="304"/>
      <c r="B15" s="490" t="s">
        <v>242</v>
      </c>
      <c r="C15" s="491"/>
      <c r="D15" s="491"/>
      <c r="E15" s="491"/>
      <c r="F15" s="491"/>
      <c r="G15" s="491"/>
      <c r="H15" s="491"/>
      <c r="I15" s="491"/>
      <c r="J15" s="491"/>
      <c r="K15" s="491"/>
      <c r="L15" s="492"/>
    </row>
    <row r="16" spans="1:12" ht="29.45" customHeight="1" x14ac:dyDescent="0.25">
      <c r="A16" s="304"/>
      <c r="B16" s="490" t="s">
        <v>243</v>
      </c>
      <c r="C16" s="491"/>
      <c r="D16" s="491"/>
      <c r="E16" s="491"/>
      <c r="F16" s="491"/>
      <c r="G16" s="491"/>
      <c r="H16" s="491"/>
      <c r="I16" s="491"/>
      <c r="J16" s="491"/>
      <c r="K16" s="491"/>
      <c r="L16" s="492"/>
    </row>
    <row r="17" spans="1:12" x14ac:dyDescent="0.25">
      <c r="A17" s="462" t="s">
        <v>221</v>
      </c>
      <c r="B17" s="463"/>
      <c r="C17" s="463"/>
      <c r="D17" s="463"/>
      <c r="E17" s="463"/>
      <c r="F17" s="463"/>
      <c r="G17" s="463"/>
      <c r="H17" s="463"/>
      <c r="I17" s="463"/>
      <c r="J17" s="463"/>
      <c r="K17" s="463"/>
      <c r="L17" s="507"/>
    </row>
    <row r="18" spans="1:12" x14ac:dyDescent="0.25">
      <c r="A18" s="304"/>
      <c r="B18" s="490" t="s">
        <v>222</v>
      </c>
      <c r="C18" s="491"/>
      <c r="D18" s="491"/>
      <c r="E18" s="491"/>
      <c r="F18" s="491"/>
      <c r="G18" s="491"/>
      <c r="H18" s="491"/>
      <c r="I18" s="491"/>
      <c r="J18" s="491"/>
      <c r="K18" s="491"/>
      <c r="L18" s="492"/>
    </row>
    <row r="19" spans="1:12" ht="29.45" customHeight="1" x14ac:dyDescent="0.25">
      <c r="A19" s="304"/>
      <c r="B19" s="490" t="s">
        <v>223</v>
      </c>
      <c r="C19" s="491"/>
      <c r="D19" s="491"/>
      <c r="E19" s="491"/>
      <c r="F19" s="491"/>
      <c r="G19" s="491"/>
      <c r="H19" s="491"/>
      <c r="I19" s="491"/>
      <c r="J19" s="491"/>
      <c r="K19" s="491"/>
      <c r="L19" s="492"/>
    </row>
    <row r="20" spans="1:12" ht="29.45" customHeight="1" x14ac:dyDescent="0.25">
      <c r="A20" s="304"/>
      <c r="B20" s="490" t="s">
        <v>224</v>
      </c>
      <c r="C20" s="491"/>
      <c r="D20" s="491"/>
      <c r="E20" s="491"/>
      <c r="F20" s="491"/>
      <c r="G20" s="491"/>
      <c r="H20" s="491"/>
      <c r="I20" s="491"/>
      <c r="J20" s="491"/>
      <c r="K20" s="491"/>
      <c r="L20" s="492"/>
    </row>
    <row r="21" spans="1:12" x14ac:dyDescent="0.25">
      <c r="A21" s="462" t="s">
        <v>13</v>
      </c>
      <c r="B21" s="463"/>
      <c r="C21" s="463"/>
      <c r="D21" s="463"/>
      <c r="E21" s="463"/>
      <c r="F21" s="463"/>
      <c r="G21" s="463"/>
      <c r="H21" s="463"/>
      <c r="I21" s="463"/>
      <c r="J21" s="463"/>
      <c r="K21" s="463"/>
      <c r="L21" s="507"/>
    </row>
    <row r="22" spans="1:12" ht="28.15" customHeight="1" x14ac:dyDescent="0.25">
      <c r="A22" s="304"/>
      <c r="B22" s="490" t="s">
        <v>226</v>
      </c>
      <c r="C22" s="491"/>
      <c r="D22" s="491"/>
      <c r="E22" s="491"/>
      <c r="F22" s="491"/>
      <c r="G22" s="491"/>
      <c r="H22" s="491"/>
      <c r="I22" s="491"/>
      <c r="J22" s="491"/>
      <c r="K22" s="491"/>
      <c r="L22" s="492"/>
    </row>
    <row r="23" spans="1:12" ht="26.45" customHeight="1" x14ac:dyDescent="0.25">
      <c r="A23" s="304"/>
      <c r="B23" s="490" t="s">
        <v>227</v>
      </c>
      <c r="C23" s="491"/>
      <c r="D23" s="491"/>
      <c r="E23" s="491"/>
      <c r="F23" s="491"/>
      <c r="G23" s="491"/>
      <c r="H23" s="491"/>
      <c r="I23" s="491"/>
      <c r="J23" s="491"/>
      <c r="K23" s="491"/>
      <c r="L23" s="492"/>
    </row>
    <row r="24" spans="1:12" x14ac:dyDescent="0.25">
      <c r="A24" s="304"/>
      <c r="B24" s="490" t="s">
        <v>228</v>
      </c>
      <c r="C24" s="491"/>
      <c r="D24" s="491"/>
      <c r="E24" s="491"/>
      <c r="F24" s="491"/>
      <c r="G24" s="491"/>
      <c r="H24" s="491"/>
      <c r="I24" s="491"/>
      <c r="J24" s="491"/>
      <c r="K24" s="491"/>
      <c r="L24" s="492"/>
    </row>
    <row r="25" spans="1:12" x14ac:dyDescent="0.25">
      <c r="A25" s="462" t="s">
        <v>229</v>
      </c>
      <c r="B25" s="463"/>
      <c r="C25" s="463"/>
      <c r="D25" s="463"/>
      <c r="E25" s="463"/>
      <c r="F25" s="463"/>
      <c r="G25" s="463"/>
      <c r="H25" s="463"/>
      <c r="I25" s="463"/>
      <c r="J25" s="463"/>
      <c r="K25" s="463"/>
      <c r="L25" s="507"/>
    </row>
    <row r="26" spans="1:12" ht="28.15" customHeight="1" x14ac:dyDescent="0.25">
      <c r="A26" s="304"/>
      <c r="B26" s="490" t="s">
        <v>244</v>
      </c>
      <c r="C26" s="491"/>
      <c r="D26" s="491"/>
      <c r="E26" s="491"/>
      <c r="F26" s="491"/>
      <c r="G26" s="491"/>
      <c r="H26" s="491"/>
      <c r="I26" s="491"/>
      <c r="J26" s="491"/>
      <c r="K26" s="491"/>
      <c r="L26" s="492"/>
    </row>
    <row r="27" spans="1:12" ht="15.75" thickBot="1" x14ac:dyDescent="0.3">
      <c r="A27" s="305"/>
      <c r="B27" s="493" t="s">
        <v>230</v>
      </c>
      <c r="C27" s="432"/>
      <c r="D27" s="432"/>
      <c r="E27" s="432"/>
      <c r="F27" s="432"/>
      <c r="G27" s="432"/>
      <c r="H27" s="432"/>
      <c r="I27" s="432"/>
      <c r="J27" s="432"/>
      <c r="K27" s="432"/>
      <c r="L27" s="494"/>
    </row>
    <row r="28" spans="1:12" ht="16.5" thickTop="1" thickBot="1" x14ac:dyDescent="0.3">
      <c r="A28" s="454"/>
      <c r="B28" s="454"/>
      <c r="C28" s="454"/>
      <c r="D28" s="454"/>
      <c r="E28" s="454"/>
      <c r="F28" s="454"/>
      <c r="G28" s="454"/>
      <c r="H28" s="454"/>
      <c r="I28" s="454"/>
      <c r="J28" s="454"/>
      <c r="K28" s="454"/>
      <c r="L28" s="454"/>
    </row>
    <row r="29" spans="1:12" ht="15.75" thickTop="1" x14ac:dyDescent="0.25">
      <c r="A29" s="488" t="s">
        <v>361</v>
      </c>
      <c r="B29" s="399"/>
      <c r="C29" s="399"/>
      <c r="D29" s="399"/>
      <c r="E29" s="399"/>
      <c r="F29" s="399"/>
      <c r="G29" s="399"/>
      <c r="H29" s="399"/>
      <c r="I29" s="399"/>
      <c r="J29" s="399"/>
      <c r="K29" s="399"/>
      <c r="L29" s="400"/>
    </row>
    <row r="30" spans="1:12" x14ac:dyDescent="0.25">
      <c r="A30" s="510"/>
      <c r="B30" s="511"/>
      <c r="C30" s="449" t="s">
        <v>234</v>
      </c>
      <c r="D30" s="449"/>
      <c r="E30" s="449"/>
      <c r="F30" s="449"/>
      <c r="G30" s="514"/>
      <c r="H30" s="511"/>
      <c r="I30" s="449" t="s">
        <v>236</v>
      </c>
      <c r="J30" s="449"/>
      <c r="K30" s="449"/>
      <c r="L30" s="457"/>
    </row>
    <row r="31" spans="1:12" ht="15.75" thickBot="1" x14ac:dyDescent="0.3">
      <c r="A31" s="512"/>
      <c r="B31" s="509"/>
      <c r="C31" s="432" t="s">
        <v>235</v>
      </c>
      <c r="D31" s="432"/>
      <c r="E31" s="432"/>
      <c r="F31" s="432"/>
      <c r="G31" s="508"/>
      <c r="H31" s="509"/>
      <c r="I31" s="432" t="s">
        <v>237</v>
      </c>
      <c r="J31" s="432"/>
      <c r="K31" s="432"/>
      <c r="L31" s="494"/>
    </row>
    <row r="32" spans="1:12" ht="16.5" thickTop="1" thickBot="1" x14ac:dyDescent="0.3">
      <c r="A32" s="454"/>
      <c r="B32" s="454"/>
      <c r="C32" s="454"/>
      <c r="D32" s="454"/>
      <c r="E32" s="454"/>
      <c r="F32" s="454"/>
      <c r="G32" s="454"/>
      <c r="H32" s="454"/>
      <c r="I32" s="454"/>
      <c r="J32" s="454"/>
      <c r="K32" s="454"/>
      <c r="L32" s="454"/>
    </row>
    <row r="33" spans="1:12" ht="15.75" thickTop="1" x14ac:dyDescent="0.25">
      <c r="A33" s="488" t="s">
        <v>364</v>
      </c>
      <c r="B33" s="399"/>
      <c r="C33" s="399"/>
      <c r="D33" s="399"/>
      <c r="E33" s="399"/>
      <c r="F33" s="399"/>
      <c r="G33" s="399"/>
      <c r="H33" s="399"/>
      <c r="I33" s="399"/>
      <c r="J33" s="399"/>
      <c r="K33" s="399"/>
      <c r="L33" s="400"/>
    </row>
    <row r="34" spans="1:12" ht="199.9" customHeight="1" thickBot="1" x14ac:dyDescent="0.3">
      <c r="A34" s="501"/>
      <c r="B34" s="502"/>
      <c r="C34" s="502"/>
      <c r="D34" s="502"/>
      <c r="E34" s="502"/>
      <c r="F34" s="502"/>
      <c r="G34" s="502"/>
      <c r="H34" s="502"/>
      <c r="I34" s="502"/>
      <c r="J34" s="502"/>
      <c r="K34" s="502"/>
      <c r="L34" s="503"/>
    </row>
    <row r="35" spans="1:12" ht="16.5" thickTop="1" thickBot="1" x14ac:dyDescent="0.3">
      <c r="A35" s="489"/>
      <c r="B35" s="489"/>
      <c r="C35" s="489"/>
      <c r="D35" s="489"/>
      <c r="E35" s="489"/>
      <c r="F35" s="489"/>
      <c r="G35" s="489"/>
      <c r="H35" s="489"/>
      <c r="I35" s="489"/>
      <c r="J35" s="489"/>
      <c r="K35" s="489"/>
      <c r="L35" s="489"/>
    </row>
    <row r="36" spans="1:12" ht="41.45" customHeight="1" thickTop="1" x14ac:dyDescent="0.25">
      <c r="A36" s="488" t="s">
        <v>363</v>
      </c>
      <c r="B36" s="399"/>
      <c r="C36" s="399"/>
      <c r="D36" s="399"/>
      <c r="E36" s="399"/>
      <c r="F36" s="399"/>
      <c r="G36" s="399"/>
      <c r="H36" s="399"/>
      <c r="I36" s="399"/>
      <c r="J36" s="399"/>
      <c r="K36" s="399"/>
      <c r="L36" s="400"/>
    </row>
    <row r="37" spans="1:12" ht="198.6" customHeight="1" thickBot="1" x14ac:dyDescent="0.3">
      <c r="A37" s="501"/>
      <c r="B37" s="502"/>
      <c r="C37" s="502"/>
      <c r="D37" s="502"/>
      <c r="E37" s="502"/>
      <c r="F37" s="502"/>
      <c r="G37" s="502"/>
      <c r="H37" s="502"/>
      <c r="I37" s="502"/>
      <c r="J37" s="502"/>
      <c r="K37" s="502"/>
      <c r="L37" s="503"/>
    </row>
    <row r="38" spans="1:12" ht="16.5" thickTop="1" thickBot="1" x14ac:dyDescent="0.3">
      <c r="A38" s="21"/>
      <c r="B38" s="21"/>
      <c r="C38" s="21"/>
      <c r="D38" s="21"/>
      <c r="E38" s="21"/>
      <c r="F38" s="21"/>
      <c r="G38" s="21"/>
      <c r="H38" s="21"/>
      <c r="I38" s="21"/>
      <c r="J38" s="21"/>
      <c r="K38" s="21"/>
      <c r="L38" s="21"/>
    </row>
    <row r="39" spans="1:12" ht="15.75" thickTop="1" x14ac:dyDescent="0.25">
      <c r="A39" s="488" t="s">
        <v>362</v>
      </c>
      <c r="B39" s="399"/>
      <c r="C39" s="399"/>
      <c r="D39" s="399"/>
      <c r="E39" s="399"/>
      <c r="F39" s="399"/>
      <c r="G39" s="399"/>
      <c r="H39" s="399"/>
      <c r="I39" s="399"/>
      <c r="J39" s="399"/>
      <c r="K39" s="399"/>
      <c r="L39" s="400"/>
    </row>
    <row r="40" spans="1:12" ht="88.15" customHeight="1" thickBot="1" x14ac:dyDescent="0.3">
      <c r="A40" s="467"/>
      <c r="B40" s="452"/>
      <c r="C40" s="452"/>
      <c r="D40" s="452"/>
      <c r="E40" s="452"/>
      <c r="F40" s="452"/>
      <c r="G40" s="452"/>
      <c r="H40" s="452"/>
      <c r="I40" s="452"/>
      <c r="J40" s="452"/>
      <c r="K40" s="452"/>
      <c r="L40" s="453"/>
    </row>
    <row r="41" spans="1:12" ht="16.5" thickTop="1" thickBot="1" x14ac:dyDescent="0.3">
      <c r="A41" s="455"/>
      <c r="B41" s="455"/>
      <c r="C41" s="455"/>
      <c r="D41" s="455"/>
      <c r="E41" s="455"/>
      <c r="F41" s="455"/>
      <c r="G41" s="455"/>
      <c r="H41" s="455"/>
      <c r="I41" s="455"/>
      <c r="J41" s="455"/>
      <c r="K41" s="455"/>
      <c r="L41" s="455"/>
    </row>
    <row r="42" spans="1:12" s="4" customFormat="1" ht="15.75" thickTop="1" x14ac:dyDescent="0.25">
      <c r="A42" s="398" t="s">
        <v>238</v>
      </c>
      <c r="B42" s="399"/>
      <c r="C42" s="399"/>
      <c r="D42" s="399"/>
      <c r="E42" s="399"/>
      <c r="F42" s="399"/>
      <c r="G42" s="399"/>
      <c r="H42" s="399"/>
      <c r="I42" s="399"/>
      <c r="J42" s="399"/>
      <c r="K42" s="399"/>
      <c r="L42" s="400"/>
    </row>
    <row r="43" spans="1:12" s="4" customFormat="1" ht="10.15" customHeight="1" x14ac:dyDescent="0.25">
      <c r="A43" s="504"/>
      <c r="B43" s="505"/>
      <c r="C43" s="505"/>
      <c r="D43" s="505"/>
      <c r="E43" s="505"/>
      <c r="F43" s="505"/>
      <c r="G43" s="505"/>
      <c r="H43" s="505"/>
      <c r="I43" s="505"/>
      <c r="J43" s="505"/>
      <c r="K43" s="505"/>
      <c r="L43" s="506"/>
    </row>
    <row r="44" spans="1:12" ht="44.45" customHeight="1" x14ac:dyDescent="0.25">
      <c r="A44" s="498" t="s">
        <v>245</v>
      </c>
      <c r="B44" s="499"/>
      <c r="C44" s="499"/>
      <c r="D44" s="499"/>
      <c r="E44" s="499"/>
      <c r="F44" s="499"/>
      <c r="G44" s="499"/>
      <c r="H44" s="499"/>
      <c r="I44" s="499"/>
      <c r="J44" s="499"/>
      <c r="K44" s="499"/>
      <c r="L44" s="500"/>
    </row>
    <row r="45" spans="1:12" x14ac:dyDescent="0.25">
      <c r="A45" s="459"/>
      <c r="B45" s="460"/>
      <c r="C45" s="460"/>
      <c r="D45" s="460"/>
      <c r="E45" s="460"/>
      <c r="F45" s="460"/>
      <c r="G45" s="460"/>
      <c r="H45" s="460"/>
      <c r="I45" s="460"/>
      <c r="J45" s="460"/>
      <c r="K45" s="460"/>
      <c r="L45" s="461"/>
    </row>
    <row r="46" spans="1:12" x14ac:dyDescent="0.25">
      <c r="A46" s="462" t="s">
        <v>179</v>
      </c>
      <c r="B46" s="463"/>
      <c r="C46" s="471"/>
      <c r="D46" s="471"/>
      <c r="E46" s="471"/>
      <c r="F46" s="471"/>
      <c r="G46" s="7"/>
      <c r="H46" s="357"/>
      <c r="I46" s="357"/>
      <c r="J46" s="357"/>
      <c r="K46" s="357"/>
      <c r="L46" s="411"/>
    </row>
    <row r="47" spans="1:12" x14ac:dyDescent="0.25">
      <c r="A47" s="462"/>
      <c r="B47" s="463"/>
      <c r="C47" s="472"/>
      <c r="D47" s="472"/>
      <c r="E47" s="472"/>
      <c r="F47" s="472"/>
      <c r="G47" s="7"/>
      <c r="H47" s="412"/>
      <c r="I47" s="412"/>
      <c r="J47" s="412"/>
      <c r="K47" s="412"/>
      <c r="L47" s="413"/>
    </row>
    <row r="48" spans="1:12" ht="18" thickBot="1" x14ac:dyDescent="0.3">
      <c r="A48" s="473"/>
      <c r="B48" s="474"/>
      <c r="C48" s="475" t="s">
        <v>184</v>
      </c>
      <c r="D48" s="475"/>
      <c r="E48" s="475"/>
      <c r="F48" s="475"/>
      <c r="G48" s="77"/>
      <c r="H48" s="475" t="s">
        <v>186</v>
      </c>
      <c r="I48" s="475"/>
      <c r="J48" s="475"/>
      <c r="K48" s="475"/>
      <c r="L48" s="476"/>
    </row>
    <row r="49" spans="1:12" ht="16.5" thickTop="1" thickBot="1" x14ac:dyDescent="0.3">
      <c r="A49" s="454"/>
      <c r="B49" s="454"/>
      <c r="C49" s="454"/>
      <c r="D49" s="454"/>
      <c r="E49" s="454"/>
      <c r="F49" s="454"/>
      <c r="G49" s="454"/>
      <c r="H49" s="454"/>
      <c r="I49" s="454"/>
      <c r="J49" s="454"/>
      <c r="K49" s="454"/>
      <c r="L49" s="454"/>
    </row>
    <row r="50" spans="1:12" ht="15.75" thickTop="1" x14ac:dyDescent="0.25">
      <c r="A50" s="398" t="s">
        <v>180</v>
      </c>
      <c r="B50" s="399"/>
      <c r="C50" s="399"/>
      <c r="D50" s="399"/>
      <c r="E50" s="399"/>
      <c r="F50" s="399"/>
      <c r="G50" s="399"/>
      <c r="H50" s="399"/>
      <c r="I50" s="399"/>
      <c r="J50" s="399"/>
      <c r="K50" s="399"/>
      <c r="L50" s="400"/>
    </row>
    <row r="51" spans="1:12" x14ac:dyDescent="0.25">
      <c r="A51" s="406" t="s">
        <v>188</v>
      </c>
      <c r="B51" s="405"/>
      <c r="C51" s="401"/>
      <c r="D51" s="401"/>
      <c r="E51" s="401"/>
      <c r="F51" s="8"/>
      <c r="G51" s="405" t="s">
        <v>181</v>
      </c>
      <c r="H51" s="405"/>
      <c r="I51" s="401"/>
      <c r="J51" s="401"/>
      <c r="K51" s="401"/>
      <c r="L51" s="402"/>
    </row>
    <row r="52" spans="1:12" x14ac:dyDescent="0.25">
      <c r="A52" s="406"/>
      <c r="B52" s="405"/>
      <c r="C52" s="401"/>
      <c r="D52" s="401"/>
      <c r="E52" s="401"/>
      <c r="F52" s="7"/>
      <c r="G52" s="405"/>
      <c r="H52" s="405"/>
      <c r="I52" s="401"/>
      <c r="J52" s="401"/>
      <c r="K52" s="401"/>
      <c r="L52" s="402"/>
    </row>
    <row r="53" spans="1:12" x14ac:dyDescent="0.25">
      <c r="A53" s="406"/>
      <c r="B53" s="405"/>
      <c r="C53" s="403"/>
      <c r="D53" s="403"/>
      <c r="E53" s="403"/>
      <c r="F53" s="7"/>
      <c r="G53" s="405"/>
      <c r="H53" s="405"/>
      <c r="I53" s="403"/>
      <c r="J53" s="403"/>
      <c r="K53" s="403"/>
      <c r="L53" s="404"/>
    </row>
    <row r="54" spans="1:12" x14ac:dyDescent="0.25">
      <c r="A54" s="459"/>
      <c r="B54" s="460"/>
      <c r="C54" s="460"/>
      <c r="D54" s="460"/>
      <c r="E54" s="460"/>
      <c r="F54" s="460"/>
      <c r="G54" s="460"/>
      <c r="H54" s="460"/>
      <c r="I54" s="460"/>
      <c r="J54" s="460"/>
      <c r="K54" s="460"/>
      <c r="L54" s="461"/>
    </row>
    <row r="55" spans="1:12" x14ac:dyDescent="0.25">
      <c r="A55" s="495" t="s">
        <v>178</v>
      </c>
      <c r="B55" s="496"/>
      <c r="C55" s="496"/>
      <c r="D55" s="496"/>
      <c r="E55" s="496"/>
      <c r="F55" s="496"/>
      <c r="G55" s="496"/>
      <c r="H55" s="496"/>
      <c r="I55" s="496"/>
      <c r="J55" s="496"/>
      <c r="K55" s="496"/>
      <c r="L55" s="497"/>
    </row>
    <row r="56" spans="1:12" x14ac:dyDescent="0.25">
      <c r="A56" s="464"/>
      <c r="B56" s="465"/>
      <c r="C56" s="465"/>
      <c r="D56" s="465"/>
      <c r="E56" s="465"/>
      <c r="F56" s="465"/>
      <c r="G56" s="465"/>
      <c r="H56" s="465"/>
      <c r="I56" s="465"/>
      <c r="J56" s="465"/>
      <c r="K56" s="465"/>
      <c r="L56" s="466"/>
    </row>
    <row r="57" spans="1:12" ht="15.75" thickBot="1" x14ac:dyDescent="0.3">
      <c r="A57" s="467"/>
      <c r="B57" s="452"/>
      <c r="C57" s="452"/>
      <c r="D57" s="452"/>
      <c r="E57" s="452"/>
      <c r="F57" s="452"/>
      <c r="G57" s="452"/>
      <c r="H57" s="452"/>
      <c r="I57" s="452"/>
      <c r="J57" s="452"/>
      <c r="K57" s="452"/>
      <c r="L57" s="453"/>
    </row>
    <row r="58" spans="1:12" ht="15.75" thickTop="1" x14ac:dyDescent="0.25"/>
  </sheetData>
  <mergeCells count="69">
    <mergeCell ref="A33:L33"/>
    <mergeCell ref="A34:L34"/>
    <mergeCell ref="A7:L7"/>
    <mergeCell ref="B2:F2"/>
    <mergeCell ref="K3:L3"/>
    <mergeCell ref="A4:B4"/>
    <mergeCell ref="C4:G4"/>
    <mergeCell ref="I4:J4"/>
    <mergeCell ref="K4:L4"/>
    <mergeCell ref="A6:L6"/>
    <mergeCell ref="I3:J3"/>
    <mergeCell ref="K2:L2"/>
    <mergeCell ref="B18:L18"/>
    <mergeCell ref="A25:L25"/>
    <mergeCell ref="A17:L17"/>
    <mergeCell ref="G30:H30"/>
    <mergeCell ref="A56:L57"/>
    <mergeCell ref="A21:L21"/>
    <mergeCell ref="A46:B48"/>
    <mergeCell ref="C46:F47"/>
    <mergeCell ref="H46:L47"/>
    <mergeCell ref="C48:F48"/>
    <mergeCell ref="H48:L48"/>
    <mergeCell ref="I31:L31"/>
    <mergeCell ref="A50:L50"/>
    <mergeCell ref="A51:B53"/>
    <mergeCell ref="C51:E53"/>
    <mergeCell ref="G51:H53"/>
    <mergeCell ref="I51:L53"/>
    <mergeCell ref="A29:L29"/>
    <mergeCell ref="A30:B30"/>
    <mergeCell ref="A31:B31"/>
    <mergeCell ref="B19:L19"/>
    <mergeCell ref="G31:H31"/>
    <mergeCell ref="C30:F30"/>
    <mergeCell ref="C31:F31"/>
    <mergeCell ref="I30:L30"/>
    <mergeCell ref="B15:L15"/>
    <mergeCell ref="B14:L14"/>
    <mergeCell ref="B13:L13"/>
    <mergeCell ref="A11:L11"/>
    <mergeCell ref="B16:L16"/>
    <mergeCell ref="B12:L12"/>
    <mergeCell ref="A55:L55"/>
    <mergeCell ref="A44:L44"/>
    <mergeCell ref="A36:L36"/>
    <mergeCell ref="A37:L37"/>
    <mergeCell ref="A39:L39"/>
    <mergeCell ref="A40:L40"/>
    <mergeCell ref="A43:L43"/>
    <mergeCell ref="A49:L49"/>
    <mergeCell ref="A54:L54"/>
    <mergeCell ref="A45:L45"/>
    <mergeCell ref="A1:L1"/>
    <mergeCell ref="A42:L42"/>
    <mergeCell ref="A41:L41"/>
    <mergeCell ref="A3:H3"/>
    <mergeCell ref="A32:L32"/>
    <mergeCell ref="A28:L28"/>
    <mergeCell ref="A35:L35"/>
    <mergeCell ref="B10:L10"/>
    <mergeCell ref="B9:L9"/>
    <mergeCell ref="B8:L8"/>
    <mergeCell ref="B27:L27"/>
    <mergeCell ref="B26:L26"/>
    <mergeCell ref="B24:L24"/>
    <mergeCell ref="B23:L23"/>
    <mergeCell ref="B22:L22"/>
    <mergeCell ref="B20:L20"/>
  </mergeCells>
  <printOptions horizontalCentered="1"/>
  <pageMargins left="0.7" right="0.7" top="1.25" bottom="0.75" header="0.3" footer="0.3"/>
  <pageSetup scale="84" fitToHeight="0" orientation="portrait" r:id="rId1"/>
  <headerFooter>
    <oddHeader>&amp;L&amp;G&amp;R&amp;"-,Bold"&amp;14Program Narrative Report</oddHeader>
    <oddFooter>&amp;L&amp;9Rev. 06/15/2021</oddFooter>
  </headerFooter>
  <rowBreaks count="2" manualBreakCount="2">
    <brk id="32" max="11" man="1"/>
    <brk id="38" max="11"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'Drop Down'!$K$2:$K$4</xm:f>
          </x14:formula1>
          <xm:sqref>A30:B31 G30:H31</xm:sqref>
        </x14:dataValidation>
        <x14:dataValidation type="list" allowBlank="1" showInputMessage="1" xr:uid="{00000000-0002-0000-0700-000003000000}">
          <x14:formula1>
            <xm:f>'Drop Down'!$E$2:$E$8</xm:f>
          </x14:formula1>
          <xm:sqref>C4:G4</xm:sqref>
        </x14:dataValidation>
        <x14:dataValidation type="list" allowBlank="1" showInputMessage="1" showErrorMessage="1" xr:uid="{00000000-0002-0000-0700-000004000000}">
          <x14:formula1>
            <xm:f>'Drop Down'!$J$2:$J$3</xm:f>
          </x14:formula1>
          <xm:sqref>A8:A10 A12:A16 A18:A20 A22:A24 A26:A27</xm:sqref>
        </x14:dataValidation>
        <x14:dataValidation type="list" allowBlank="1" showInputMessage="1" showErrorMessage="1" xr:uid="{00000000-0002-0000-0700-000006000000}">
          <x14:formula1>
            <xm:f>'Drop Down'!$I$1:$I$2</xm:f>
          </x14:formula1>
          <xm:sqref>K3:L3</xm:sqref>
        </x14:dataValidation>
        <x14:dataValidation type="list" allowBlank="1" showInputMessage="1" xr:uid="{00000000-0002-0000-0700-000002000000}">
          <x14:formula1>
            <xm:f>'Drop Down'!$A$2:$A$7</xm:f>
          </x14:formula1>
          <xm:sqref>B2:F2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1"/>
  <sheetViews>
    <sheetView topLeftCell="A5" zoomScaleNormal="100" workbookViewId="0">
      <selection activeCell="H32" activeCellId="5" sqref="B22:B24 H22:H23 H27:H28 B27:B29 B32:B36 H32:H35"/>
    </sheetView>
  </sheetViews>
  <sheetFormatPr defaultRowHeight="15" x14ac:dyDescent="0.25"/>
  <cols>
    <col min="1" max="1" width="8.5703125" customWidth="1"/>
    <col min="9" max="9" width="10.7109375" customWidth="1"/>
    <col min="12" max="12" width="9.5703125" customWidth="1"/>
  </cols>
  <sheetData>
    <row r="1" spans="1:12" ht="114" customHeight="1" thickTop="1" thickBot="1" x14ac:dyDescent="0.3">
      <c r="A1" s="480" t="s">
        <v>266</v>
      </c>
      <c r="B1" s="481"/>
      <c r="C1" s="481"/>
      <c r="D1" s="481"/>
      <c r="E1" s="481"/>
      <c r="F1" s="481"/>
      <c r="G1" s="481"/>
      <c r="H1" s="481"/>
      <c r="I1" s="481"/>
      <c r="J1" s="481"/>
      <c r="K1" s="481"/>
      <c r="L1" s="482"/>
    </row>
    <row r="2" spans="1:12" ht="16.5" thickTop="1" thickBot="1" x14ac:dyDescent="0.3">
      <c r="A2" s="454"/>
      <c r="B2" s="454"/>
      <c r="C2" s="454"/>
      <c r="D2" s="454"/>
      <c r="E2" s="454"/>
      <c r="F2" s="454"/>
      <c r="G2" s="454"/>
      <c r="H2" s="454"/>
      <c r="I2" s="454"/>
      <c r="J2" s="454"/>
      <c r="K2" s="454"/>
      <c r="L2" s="454"/>
    </row>
    <row r="3" spans="1:12" ht="15.75" thickTop="1" x14ac:dyDescent="0.25">
      <c r="A3" s="398" t="s">
        <v>289</v>
      </c>
      <c r="B3" s="399"/>
      <c r="C3" s="399"/>
      <c r="D3" s="399"/>
      <c r="E3" s="399"/>
      <c r="F3" s="399"/>
      <c r="G3" s="399"/>
      <c r="H3" s="399"/>
      <c r="I3" s="399"/>
      <c r="J3" s="399"/>
      <c r="K3" s="399"/>
      <c r="L3" s="400"/>
    </row>
    <row r="4" spans="1:12" x14ac:dyDescent="0.25">
      <c r="A4" s="124" t="s">
        <v>0</v>
      </c>
      <c r="B4" s="419"/>
      <c r="C4" s="419"/>
      <c r="D4" s="419"/>
      <c r="E4" s="419"/>
      <c r="F4" s="419"/>
      <c r="G4" s="8"/>
      <c r="H4" s="8"/>
      <c r="I4" s="8"/>
      <c r="J4" s="75" t="s">
        <v>16</v>
      </c>
      <c r="K4" s="419"/>
      <c r="L4" s="420"/>
    </row>
    <row r="5" spans="1:12" x14ac:dyDescent="0.25">
      <c r="A5" s="459"/>
      <c r="B5" s="460"/>
      <c r="C5" s="460"/>
      <c r="D5" s="460"/>
      <c r="E5" s="460"/>
      <c r="F5" s="460"/>
      <c r="G5" s="460"/>
      <c r="H5" s="460"/>
      <c r="I5" s="460"/>
      <c r="J5" s="460"/>
      <c r="K5" s="460"/>
      <c r="L5" s="461"/>
    </row>
    <row r="6" spans="1:12" x14ac:dyDescent="0.25">
      <c r="A6" s="462" t="s">
        <v>182</v>
      </c>
      <c r="B6" s="463"/>
      <c r="C6" s="419"/>
      <c r="D6" s="419"/>
      <c r="E6" s="419"/>
      <c r="F6" s="419"/>
      <c r="G6" s="419"/>
      <c r="H6" s="8"/>
      <c r="I6" s="518" t="s">
        <v>250</v>
      </c>
      <c r="J6" s="518"/>
      <c r="K6" s="519"/>
      <c r="L6" s="520"/>
    </row>
    <row r="7" spans="1:12" x14ac:dyDescent="0.25">
      <c r="A7" s="459"/>
      <c r="B7" s="460"/>
      <c r="C7" s="460"/>
      <c r="D7" s="460"/>
      <c r="E7" s="460"/>
      <c r="F7" s="460"/>
      <c r="G7" s="460"/>
      <c r="H7" s="460"/>
      <c r="I7" s="460"/>
      <c r="J7" s="460"/>
      <c r="K7" s="460"/>
      <c r="L7" s="461"/>
    </row>
    <row r="8" spans="1:12" x14ac:dyDescent="0.25">
      <c r="A8" s="462" t="s">
        <v>246</v>
      </c>
      <c r="B8" s="463"/>
      <c r="C8" s="419"/>
      <c r="D8" s="419"/>
      <c r="E8" s="419"/>
      <c r="F8" s="419"/>
      <c r="G8" s="419"/>
      <c r="H8" s="419"/>
      <c r="I8" s="419"/>
      <c r="J8" s="419"/>
      <c r="K8" s="419"/>
      <c r="L8" s="420"/>
    </row>
    <row r="9" spans="1:12" x14ac:dyDescent="0.25">
      <c r="A9" s="459"/>
      <c r="B9" s="460"/>
      <c r="C9" s="460"/>
      <c r="D9" s="460"/>
      <c r="E9" s="460"/>
      <c r="F9" s="460"/>
      <c r="G9" s="460"/>
      <c r="H9" s="460"/>
      <c r="I9" s="460"/>
      <c r="J9" s="460"/>
      <c r="K9" s="460"/>
      <c r="L9" s="461"/>
    </row>
    <row r="10" spans="1:12" x14ac:dyDescent="0.25">
      <c r="A10" s="462" t="s">
        <v>247</v>
      </c>
      <c r="B10" s="463"/>
      <c r="C10" s="419"/>
      <c r="D10" s="419"/>
      <c r="E10" s="419"/>
      <c r="F10" s="419"/>
      <c r="G10" s="419"/>
      <c r="H10" s="419"/>
      <c r="I10" s="419"/>
      <c r="J10" s="419"/>
      <c r="K10" s="419"/>
      <c r="L10" s="420"/>
    </row>
    <row r="11" spans="1:12" x14ac:dyDescent="0.25">
      <c r="A11" s="462" t="s">
        <v>248</v>
      </c>
      <c r="B11" s="463"/>
      <c r="C11" s="419"/>
      <c r="D11" s="419"/>
      <c r="E11" s="419"/>
      <c r="F11" s="419"/>
      <c r="G11" s="419"/>
      <c r="H11" s="419"/>
      <c r="I11" s="419"/>
      <c r="J11" s="419"/>
      <c r="K11" s="419"/>
      <c r="L11" s="420"/>
    </row>
    <row r="12" spans="1:12" x14ac:dyDescent="0.25">
      <c r="A12" s="459"/>
      <c r="B12" s="460"/>
      <c r="C12" s="460"/>
      <c r="D12" s="460"/>
      <c r="E12" s="460"/>
      <c r="F12" s="460"/>
      <c r="G12" s="460"/>
      <c r="H12" s="460"/>
      <c r="I12" s="460"/>
      <c r="J12" s="460"/>
      <c r="K12" s="460"/>
      <c r="L12" s="461"/>
    </row>
    <row r="13" spans="1:12" x14ac:dyDescent="0.25">
      <c r="A13" s="462" t="s">
        <v>196</v>
      </c>
      <c r="B13" s="463"/>
      <c r="C13" s="419"/>
      <c r="D13" s="419"/>
      <c r="E13" s="8"/>
      <c r="F13" s="8"/>
      <c r="G13" s="8"/>
      <c r="H13" s="8"/>
      <c r="I13" s="463" t="s">
        <v>197</v>
      </c>
      <c r="J13" s="463"/>
      <c r="K13" s="419"/>
      <c r="L13" s="420"/>
    </row>
    <row r="14" spans="1:12" x14ac:dyDescent="0.25">
      <c r="A14" s="462"/>
      <c r="B14" s="463"/>
      <c r="C14" s="463"/>
      <c r="D14" s="463"/>
      <c r="E14" s="463"/>
      <c r="F14" s="463"/>
      <c r="G14" s="463"/>
      <c r="H14" s="463"/>
      <c r="I14" s="463"/>
      <c r="J14" s="463"/>
      <c r="K14" s="463"/>
      <c r="L14" s="507"/>
    </row>
    <row r="15" spans="1:12" ht="15" customHeight="1" thickBot="1" x14ac:dyDescent="0.3">
      <c r="A15" s="521" t="s">
        <v>267</v>
      </c>
      <c r="B15" s="522"/>
      <c r="C15" s="522"/>
      <c r="D15" s="516"/>
      <c r="E15" s="516"/>
      <c r="F15" s="516"/>
      <c r="G15" s="516"/>
      <c r="H15" s="516"/>
      <c r="I15" s="516"/>
      <c r="J15" s="516"/>
      <c r="K15" s="516"/>
      <c r="L15" s="517"/>
    </row>
    <row r="16" spans="1:12" ht="16.5" thickTop="1" thickBot="1" x14ac:dyDescent="0.3">
      <c r="A16" s="454"/>
      <c r="B16" s="454"/>
      <c r="C16" s="454"/>
      <c r="D16" s="454"/>
      <c r="E16" s="454"/>
      <c r="F16" s="454"/>
      <c r="G16" s="454"/>
      <c r="H16" s="454"/>
      <c r="I16" s="454"/>
      <c r="J16" s="454"/>
      <c r="K16" s="454"/>
      <c r="L16" s="454"/>
    </row>
    <row r="17" spans="1:12" ht="15.75" thickTop="1" x14ac:dyDescent="0.25">
      <c r="A17" s="398" t="s">
        <v>268</v>
      </c>
      <c r="B17" s="399"/>
      <c r="C17" s="399"/>
      <c r="D17" s="399"/>
      <c r="E17" s="399"/>
      <c r="F17" s="399"/>
      <c r="G17" s="399"/>
      <c r="H17" s="399"/>
      <c r="I17" s="399"/>
      <c r="J17" s="399"/>
      <c r="K17" s="399"/>
      <c r="L17" s="400"/>
    </row>
    <row r="18" spans="1:12" s="4" customFormat="1" ht="76.900000000000006" customHeight="1" thickBot="1" x14ac:dyDescent="0.3">
      <c r="A18" s="515"/>
      <c r="B18" s="516"/>
      <c r="C18" s="516"/>
      <c r="D18" s="516"/>
      <c r="E18" s="516"/>
      <c r="F18" s="516"/>
      <c r="G18" s="516"/>
      <c r="H18" s="516"/>
      <c r="I18" s="516"/>
      <c r="J18" s="516"/>
      <c r="K18" s="516"/>
      <c r="L18" s="517"/>
    </row>
    <row r="19" spans="1:12" s="4" customFormat="1" ht="14.45" customHeight="1" thickTop="1" thickBot="1" x14ac:dyDescent="0.3"/>
    <row r="20" spans="1:12" s="4" customFormat="1" ht="14.45" customHeight="1" thickTop="1" x14ac:dyDescent="0.25">
      <c r="A20" s="398" t="s">
        <v>269</v>
      </c>
      <c r="B20" s="399"/>
      <c r="C20" s="399"/>
      <c r="D20" s="399"/>
      <c r="E20" s="399"/>
      <c r="F20" s="399"/>
      <c r="G20" s="399"/>
      <c r="H20" s="399"/>
      <c r="I20" s="399"/>
      <c r="J20" s="399"/>
      <c r="K20" s="399"/>
      <c r="L20" s="400"/>
    </row>
    <row r="21" spans="1:12" s="4" customFormat="1" ht="14.45" customHeight="1" x14ac:dyDescent="0.25">
      <c r="A21" s="462" t="s">
        <v>270</v>
      </c>
      <c r="B21" s="463"/>
      <c r="C21" s="463"/>
      <c r="D21" s="463"/>
      <c r="E21" s="463"/>
      <c r="F21" s="463"/>
      <c r="G21" s="463"/>
      <c r="H21" s="463"/>
      <c r="I21" s="463"/>
      <c r="J21" s="463"/>
      <c r="K21" s="463"/>
      <c r="L21" s="507"/>
    </row>
    <row r="22" spans="1:12" s="4" customFormat="1" ht="14.45" customHeight="1" x14ac:dyDescent="0.25">
      <c r="A22" s="115"/>
      <c r="B22" s="300"/>
      <c r="C22" s="449" t="s">
        <v>271</v>
      </c>
      <c r="D22" s="449"/>
      <c r="E22" s="449"/>
      <c r="F22" s="449"/>
      <c r="G22" s="8"/>
      <c r="H22" s="300"/>
      <c r="I22" s="449" t="s">
        <v>273</v>
      </c>
      <c r="J22" s="449"/>
      <c r="K22" s="449"/>
      <c r="L22" s="457"/>
    </row>
    <row r="23" spans="1:12" s="4" customFormat="1" ht="14.45" customHeight="1" x14ac:dyDescent="0.25">
      <c r="A23" s="115"/>
      <c r="B23" s="300"/>
      <c r="C23" s="449" t="s">
        <v>272</v>
      </c>
      <c r="D23" s="449"/>
      <c r="E23" s="449"/>
      <c r="F23" s="449"/>
      <c r="G23" s="8"/>
      <c r="H23" s="300"/>
      <c r="I23" s="449" t="s">
        <v>274</v>
      </c>
      <c r="J23" s="449"/>
      <c r="K23" s="449"/>
      <c r="L23" s="457"/>
    </row>
    <row r="24" spans="1:12" s="4" customFormat="1" ht="14.45" customHeight="1" x14ac:dyDescent="0.25">
      <c r="A24" s="115"/>
      <c r="B24" s="300"/>
      <c r="C24" s="156" t="s">
        <v>210</v>
      </c>
      <c r="D24" s="419"/>
      <c r="E24" s="419"/>
      <c r="F24" s="419"/>
      <c r="G24" s="419"/>
      <c r="H24" s="419"/>
      <c r="I24" s="419"/>
      <c r="J24" s="419"/>
      <c r="K24" s="419"/>
      <c r="L24" s="420"/>
    </row>
    <row r="25" spans="1:12" s="4" customFormat="1" ht="14.45" customHeight="1" x14ac:dyDescent="0.25">
      <c r="A25" s="459"/>
      <c r="B25" s="460"/>
      <c r="C25" s="460"/>
      <c r="D25" s="460"/>
      <c r="E25" s="460"/>
      <c r="F25" s="460"/>
      <c r="G25" s="460"/>
      <c r="H25" s="460"/>
      <c r="I25" s="460"/>
      <c r="J25" s="460"/>
      <c r="K25" s="460"/>
      <c r="L25" s="461"/>
    </row>
    <row r="26" spans="1:12" ht="14.45" customHeight="1" x14ac:dyDescent="0.25">
      <c r="A26" s="462" t="s">
        <v>278</v>
      </c>
      <c r="B26" s="463"/>
      <c r="C26" s="463"/>
      <c r="D26" s="463"/>
      <c r="E26" s="463"/>
      <c r="F26" s="463"/>
      <c r="G26" s="463"/>
      <c r="H26" s="463"/>
      <c r="I26" s="463"/>
      <c r="J26" s="463"/>
      <c r="K26" s="463"/>
      <c r="L26" s="507"/>
    </row>
    <row r="27" spans="1:12" s="4" customFormat="1" ht="14.45" customHeight="1" x14ac:dyDescent="0.25">
      <c r="A27" s="115"/>
      <c r="B27" s="300"/>
      <c r="C27" s="449" t="s">
        <v>275</v>
      </c>
      <c r="D27" s="449"/>
      <c r="E27" s="449"/>
      <c r="F27" s="449"/>
      <c r="G27" s="8"/>
      <c r="H27" s="300"/>
      <c r="I27" s="449" t="s">
        <v>271</v>
      </c>
      <c r="J27" s="449"/>
      <c r="K27" s="449"/>
      <c r="L27" s="457"/>
    </row>
    <row r="28" spans="1:12" s="4" customFormat="1" ht="14.45" customHeight="1" x14ac:dyDescent="0.25">
      <c r="A28" s="115"/>
      <c r="B28" s="300"/>
      <c r="C28" s="449" t="s">
        <v>276</v>
      </c>
      <c r="D28" s="449"/>
      <c r="E28" s="449"/>
      <c r="F28" s="449"/>
      <c r="G28" s="8"/>
      <c r="H28" s="300"/>
      <c r="I28" s="449" t="s">
        <v>277</v>
      </c>
      <c r="J28" s="449"/>
      <c r="K28" s="449"/>
      <c r="L28" s="457"/>
    </row>
    <row r="29" spans="1:12" s="4" customFormat="1" ht="14.45" customHeight="1" x14ac:dyDescent="0.25">
      <c r="A29" s="115"/>
      <c r="B29" s="301"/>
      <c r="C29" s="156" t="s">
        <v>210</v>
      </c>
      <c r="D29" s="419"/>
      <c r="E29" s="419"/>
      <c r="F29" s="419"/>
      <c r="G29" s="419"/>
      <c r="H29" s="419"/>
      <c r="I29" s="419"/>
      <c r="J29" s="419"/>
      <c r="K29" s="419"/>
      <c r="L29" s="420"/>
    </row>
    <row r="30" spans="1:12" s="4" customFormat="1" ht="14.45" customHeight="1" x14ac:dyDescent="0.25">
      <c r="A30" s="459"/>
      <c r="B30" s="460"/>
      <c r="C30" s="460"/>
      <c r="D30" s="460"/>
      <c r="E30" s="460"/>
      <c r="F30" s="460"/>
      <c r="G30" s="460"/>
      <c r="H30" s="460"/>
      <c r="I30" s="460"/>
      <c r="J30" s="460"/>
      <c r="K30" s="460"/>
      <c r="L30" s="461"/>
    </row>
    <row r="31" spans="1:12" s="4" customFormat="1" ht="14.45" customHeight="1" x14ac:dyDescent="0.25">
      <c r="A31" s="462" t="s">
        <v>279</v>
      </c>
      <c r="B31" s="463"/>
      <c r="C31" s="463"/>
      <c r="D31" s="463"/>
      <c r="E31" s="463"/>
      <c r="F31" s="463"/>
      <c r="G31" s="463"/>
      <c r="H31" s="463"/>
      <c r="I31" s="463"/>
      <c r="J31" s="463"/>
      <c r="K31" s="463"/>
      <c r="L31" s="507"/>
    </row>
    <row r="32" spans="1:12" s="4" customFormat="1" ht="14.45" customHeight="1" x14ac:dyDescent="0.25">
      <c r="A32" s="115"/>
      <c r="B32" s="300"/>
      <c r="C32" s="449" t="s">
        <v>280</v>
      </c>
      <c r="D32" s="449"/>
      <c r="E32" s="449"/>
      <c r="F32" s="449"/>
      <c r="G32" s="8"/>
      <c r="H32" s="300"/>
      <c r="I32" s="449" t="s">
        <v>283</v>
      </c>
      <c r="J32" s="449"/>
      <c r="K32" s="449"/>
      <c r="L32" s="457"/>
    </row>
    <row r="33" spans="1:12" s="4" customFormat="1" ht="14.45" customHeight="1" x14ac:dyDescent="0.25">
      <c r="A33" s="115"/>
      <c r="B33" s="300"/>
      <c r="C33" s="449" t="s">
        <v>281</v>
      </c>
      <c r="D33" s="449"/>
      <c r="E33" s="449"/>
      <c r="F33" s="449"/>
      <c r="G33" s="8"/>
      <c r="H33" s="300"/>
      <c r="I33" s="449" t="s">
        <v>284</v>
      </c>
      <c r="J33" s="449"/>
      <c r="K33" s="449"/>
      <c r="L33" s="457"/>
    </row>
    <row r="34" spans="1:12" s="4" customFormat="1" ht="14.45" customHeight="1" x14ac:dyDescent="0.25">
      <c r="A34" s="115"/>
      <c r="B34" s="300"/>
      <c r="C34" s="449" t="s">
        <v>282</v>
      </c>
      <c r="D34" s="449"/>
      <c r="E34" s="449"/>
      <c r="F34" s="449"/>
      <c r="G34" s="8"/>
      <c r="H34" s="300"/>
      <c r="I34" s="449" t="s">
        <v>285</v>
      </c>
      <c r="J34" s="449"/>
      <c r="K34" s="449"/>
      <c r="L34" s="457"/>
    </row>
    <row r="35" spans="1:12" s="4" customFormat="1" ht="14.45" customHeight="1" x14ac:dyDescent="0.25">
      <c r="A35" s="115"/>
      <c r="B35" s="300"/>
      <c r="C35" s="449" t="s">
        <v>286</v>
      </c>
      <c r="D35" s="449"/>
      <c r="E35" s="449"/>
      <c r="F35" s="449"/>
      <c r="G35" s="8"/>
      <c r="H35" s="301"/>
      <c r="I35" s="449" t="s">
        <v>287</v>
      </c>
      <c r="J35" s="449"/>
      <c r="K35" s="449"/>
      <c r="L35" s="457"/>
    </row>
    <row r="36" spans="1:12" s="4" customFormat="1" ht="14.45" customHeight="1" thickBot="1" x14ac:dyDescent="0.3">
      <c r="A36" s="126"/>
      <c r="B36" s="303"/>
      <c r="C36" s="157" t="s">
        <v>210</v>
      </c>
      <c r="D36" s="452"/>
      <c r="E36" s="452"/>
      <c r="F36" s="452"/>
      <c r="G36" s="452"/>
      <c r="H36" s="452"/>
      <c r="I36" s="452"/>
      <c r="J36" s="452"/>
      <c r="K36" s="452"/>
      <c r="L36" s="453"/>
    </row>
    <row r="37" spans="1:12" s="4" customFormat="1" ht="14.45" customHeight="1" thickTop="1" thickBot="1" x14ac:dyDescent="0.3">
      <c r="A37" s="454"/>
      <c r="B37" s="454"/>
      <c r="C37" s="454"/>
      <c r="D37" s="454"/>
      <c r="E37" s="454"/>
      <c r="F37" s="454"/>
      <c r="G37" s="454"/>
      <c r="H37" s="454"/>
      <c r="I37" s="454"/>
      <c r="J37" s="454"/>
      <c r="K37" s="454"/>
      <c r="L37" s="454"/>
    </row>
    <row r="38" spans="1:12" ht="15.75" thickTop="1" x14ac:dyDescent="0.25">
      <c r="A38" s="398" t="s">
        <v>238</v>
      </c>
      <c r="B38" s="399"/>
      <c r="C38" s="399"/>
      <c r="D38" s="399"/>
      <c r="E38" s="399"/>
      <c r="F38" s="399"/>
      <c r="G38" s="399"/>
      <c r="H38" s="399"/>
      <c r="I38" s="399"/>
      <c r="J38" s="399"/>
      <c r="K38" s="399"/>
      <c r="L38" s="400"/>
    </row>
    <row r="39" spans="1:12" x14ac:dyDescent="0.25">
      <c r="A39" s="462" t="s">
        <v>179</v>
      </c>
      <c r="B39" s="463"/>
      <c r="C39" s="471"/>
      <c r="D39" s="471"/>
      <c r="E39" s="471"/>
      <c r="F39" s="471"/>
      <c r="G39" s="7"/>
      <c r="H39" s="357"/>
      <c r="I39" s="357"/>
      <c r="J39" s="357"/>
      <c r="K39" s="357"/>
      <c r="L39" s="411"/>
    </row>
    <row r="40" spans="1:12" x14ac:dyDescent="0.25">
      <c r="A40" s="462"/>
      <c r="B40" s="463"/>
      <c r="C40" s="472"/>
      <c r="D40" s="472"/>
      <c r="E40" s="472"/>
      <c r="F40" s="472"/>
      <c r="G40" s="7"/>
      <c r="H40" s="412"/>
      <c r="I40" s="412"/>
      <c r="J40" s="412"/>
      <c r="K40" s="412"/>
      <c r="L40" s="413"/>
    </row>
    <row r="41" spans="1:12" ht="18" thickBot="1" x14ac:dyDescent="0.3">
      <c r="A41" s="473"/>
      <c r="B41" s="474"/>
      <c r="C41" s="475" t="s">
        <v>184</v>
      </c>
      <c r="D41" s="475"/>
      <c r="E41" s="475"/>
      <c r="F41" s="475"/>
      <c r="G41" s="77"/>
      <c r="H41" s="475" t="s">
        <v>186</v>
      </c>
      <c r="I41" s="475"/>
      <c r="J41" s="475"/>
      <c r="K41" s="475"/>
      <c r="L41" s="476"/>
    </row>
    <row r="42" spans="1:12" ht="16.5" thickTop="1" thickBot="1" x14ac:dyDescent="0.3">
      <c r="A42" s="454"/>
      <c r="B42" s="454"/>
      <c r="C42" s="454"/>
      <c r="D42" s="454"/>
      <c r="E42" s="454"/>
      <c r="F42" s="454"/>
      <c r="G42" s="454"/>
      <c r="H42" s="454"/>
      <c r="I42" s="454"/>
      <c r="J42" s="454"/>
      <c r="K42" s="454"/>
      <c r="L42" s="454"/>
    </row>
    <row r="43" spans="1:12" ht="15.75" thickTop="1" x14ac:dyDescent="0.25">
      <c r="A43" s="398" t="s">
        <v>180</v>
      </c>
      <c r="B43" s="399"/>
      <c r="C43" s="399"/>
      <c r="D43" s="399"/>
      <c r="E43" s="399"/>
      <c r="F43" s="399"/>
      <c r="G43" s="399"/>
      <c r="H43" s="399"/>
      <c r="I43" s="399"/>
      <c r="J43" s="399"/>
      <c r="K43" s="399"/>
      <c r="L43" s="400"/>
    </row>
    <row r="44" spans="1:12" x14ac:dyDescent="0.25">
      <c r="A44" s="406" t="s">
        <v>188</v>
      </c>
      <c r="B44" s="405"/>
      <c r="C44" s="401"/>
      <c r="D44" s="401"/>
      <c r="E44" s="401"/>
      <c r="F44" s="8"/>
      <c r="G44" s="405" t="s">
        <v>181</v>
      </c>
      <c r="H44" s="405"/>
      <c r="I44" s="401"/>
      <c r="J44" s="401"/>
      <c r="K44" s="401"/>
      <c r="L44" s="402"/>
    </row>
    <row r="45" spans="1:12" x14ac:dyDescent="0.25">
      <c r="A45" s="406"/>
      <c r="B45" s="405"/>
      <c r="C45" s="401"/>
      <c r="D45" s="401"/>
      <c r="E45" s="401"/>
      <c r="F45" s="7"/>
      <c r="G45" s="405"/>
      <c r="H45" s="405"/>
      <c r="I45" s="401"/>
      <c r="J45" s="401"/>
      <c r="K45" s="401"/>
      <c r="L45" s="402"/>
    </row>
    <row r="46" spans="1:12" x14ac:dyDescent="0.25">
      <c r="A46" s="406"/>
      <c r="B46" s="405"/>
      <c r="C46" s="403"/>
      <c r="D46" s="403"/>
      <c r="E46" s="403"/>
      <c r="F46" s="7"/>
      <c r="G46" s="405"/>
      <c r="H46" s="405"/>
      <c r="I46" s="403"/>
      <c r="J46" s="403"/>
      <c r="K46" s="403"/>
      <c r="L46" s="404"/>
    </row>
    <row r="47" spans="1:12" x14ac:dyDescent="0.25">
      <c r="A47" s="115"/>
      <c r="B47" s="8"/>
      <c r="C47" s="8"/>
      <c r="D47" s="8"/>
      <c r="E47" s="8"/>
      <c r="F47" s="8"/>
      <c r="G47" s="8"/>
      <c r="H47" s="8"/>
      <c r="I47" s="8"/>
      <c r="J47" s="8"/>
      <c r="K47" s="8"/>
      <c r="L47" s="113"/>
    </row>
    <row r="48" spans="1:12" x14ac:dyDescent="0.25">
      <c r="A48" s="155" t="s">
        <v>178</v>
      </c>
      <c r="B48" s="8"/>
      <c r="C48" s="8"/>
      <c r="D48" s="8"/>
      <c r="E48" s="8"/>
      <c r="F48" s="8"/>
      <c r="G48" s="8"/>
      <c r="H48" s="8"/>
      <c r="I48" s="8"/>
      <c r="J48" s="8"/>
      <c r="K48" s="8"/>
      <c r="L48" s="113"/>
    </row>
    <row r="49" spans="1:12" x14ac:dyDescent="0.25">
      <c r="A49" s="464"/>
      <c r="B49" s="465"/>
      <c r="C49" s="465"/>
      <c r="D49" s="465"/>
      <c r="E49" s="465"/>
      <c r="F49" s="465"/>
      <c r="G49" s="465"/>
      <c r="H49" s="465"/>
      <c r="I49" s="465"/>
      <c r="J49" s="465"/>
      <c r="K49" s="465"/>
      <c r="L49" s="466"/>
    </row>
    <row r="50" spans="1:12" ht="15.75" thickBot="1" x14ac:dyDescent="0.3">
      <c r="A50" s="467"/>
      <c r="B50" s="452"/>
      <c r="C50" s="452"/>
      <c r="D50" s="452"/>
      <c r="E50" s="452"/>
      <c r="F50" s="452"/>
      <c r="G50" s="452"/>
      <c r="H50" s="452"/>
      <c r="I50" s="452"/>
      <c r="J50" s="452"/>
      <c r="K50" s="452"/>
      <c r="L50" s="453"/>
    </row>
    <row r="51" spans="1:12" ht="15.75" thickTop="1" x14ac:dyDescent="0.25"/>
  </sheetData>
  <mergeCells count="68">
    <mergeCell ref="D36:L36"/>
    <mergeCell ref="C33:F33"/>
    <mergeCell ref="I33:L33"/>
    <mergeCell ref="C34:F34"/>
    <mergeCell ref="I34:L34"/>
    <mergeCell ref="C35:F35"/>
    <mergeCell ref="I35:L35"/>
    <mergeCell ref="A20:L20"/>
    <mergeCell ref="A21:L21"/>
    <mergeCell ref="A31:L31"/>
    <mergeCell ref="C32:F32"/>
    <mergeCell ref="I32:L32"/>
    <mergeCell ref="I27:L27"/>
    <mergeCell ref="I28:L28"/>
    <mergeCell ref="C28:F28"/>
    <mergeCell ref="C27:F27"/>
    <mergeCell ref="I6:J6"/>
    <mergeCell ref="K6:L6"/>
    <mergeCell ref="A15:C15"/>
    <mergeCell ref="D15:L15"/>
    <mergeCell ref="A1:L1"/>
    <mergeCell ref="B4:F4"/>
    <mergeCell ref="K4:L4"/>
    <mergeCell ref="A6:B6"/>
    <mergeCell ref="C6:G6"/>
    <mergeCell ref="A2:L2"/>
    <mergeCell ref="A9:L9"/>
    <mergeCell ref="A7:L7"/>
    <mergeCell ref="A5:L5"/>
    <mergeCell ref="A8:B8"/>
    <mergeCell ref="C8:L8"/>
    <mergeCell ref="A44:B46"/>
    <mergeCell ref="C44:E46"/>
    <mergeCell ref="G44:H46"/>
    <mergeCell ref="I44:L46"/>
    <mergeCell ref="A49:L50"/>
    <mergeCell ref="A16:L16"/>
    <mergeCell ref="A14:L14"/>
    <mergeCell ref="A12:L12"/>
    <mergeCell ref="A43:L43"/>
    <mergeCell ref="A38:L38"/>
    <mergeCell ref="A39:B41"/>
    <mergeCell ref="C39:F40"/>
    <mergeCell ref="H39:L40"/>
    <mergeCell ref="C41:F41"/>
    <mergeCell ref="H41:L41"/>
    <mergeCell ref="A42:L42"/>
    <mergeCell ref="I23:L23"/>
    <mergeCell ref="C23:F23"/>
    <mergeCell ref="C22:F22"/>
    <mergeCell ref="I22:L22"/>
    <mergeCell ref="A18:L18"/>
    <mergeCell ref="A37:L37"/>
    <mergeCell ref="A30:L30"/>
    <mergeCell ref="A25:L25"/>
    <mergeCell ref="A3:L3"/>
    <mergeCell ref="D24:L24"/>
    <mergeCell ref="A26:L26"/>
    <mergeCell ref="D29:L29"/>
    <mergeCell ref="A10:B10"/>
    <mergeCell ref="C10:L10"/>
    <mergeCell ref="A13:B13"/>
    <mergeCell ref="C13:D13"/>
    <mergeCell ref="I13:J13"/>
    <mergeCell ref="K13:L13"/>
    <mergeCell ref="A11:B11"/>
    <mergeCell ref="C11:L11"/>
    <mergeCell ref="A17:L17"/>
  </mergeCells>
  <printOptions horizontalCentered="1" verticalCentered="1"/>
  <pageMargins left="0.7" right="0.7" top="1.25" bottom="0.75" header="0.3" footer="0.3"/>
  <pageSetup scale="72" orientation="portrait" r:id="rId1"/>
  <headerFooter>
    <oddHeader>&amp;L&amp;G&amp;R&amp;"-,Bold"&amp;14Training Planning Report</oddHeader>
    <oddFooter>&amp;L&amp;9Rev. 06/15/2021</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xr:uid="{00000000-0002-0000-0800-000003000000}">
          <x14:formula1>
            <xm:f>'Drop Down'!$E$2:$E$8</xm:f>
          </x14:formula1>
          <xm:sqref>C6:G6</xm:sqref>
        </x14:dataValidation>
        <x14:dataValidation type="list" allowBlank="1" showInputMessage="1" showErrorMessage="1" xr:uid="{00000000-0002-0000-0800-000004000000}">
          <x14:formula1>
            <xm:f>'Drop Down'!$L$2:$L$4</xm:f>
          </x14:formula1>
          <xm:sqref>K6:L6</xm:sqref>
        </x14:dataValidation>
        <x14:dataValidation type="list" allowBlank="1" showInputMessage="1" xr:uid="{00000000-0002-0000-0800-000002000000}">
          <x14:formula1>
            <xm:f>'Drop Down'!$A$2:$A$7</xm:f>
          </x14:formula1>
          <xm:sqref>B4:F4</xm:sqref>
        </x14:dataValidation>
        <x14:dataValidation type="list" allowBlank="1" showInputMessage="1" showErrorMessage="1" xr:uid="{25C2DA98-9156-4FC7-BDB3-756A5BE9A291}">
          <x14:formula1>
            <xm:f>'Drop Down'!$R$1:$R$2</xm:f>
          </x14:formula1>
          <xm:sqref>B22:B24 H22:H23 H27:H28 B27:B29 B32:B36 H32:H35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38"/>
  <sheetViews>
    <sheetView topLeftCell="A4" zoomScaleNormal="100" workbookViewId="0">
      <selection activeCell="J20" sqref="J20:L20"/>
    </sheetView>
  </sheetViews>
  <sheetFormatPr defaultRowHeight="15" x14ac:dyDescent="0.25"/>
  <cols>
    <col min="1" max="1" width="8.5703125" customWidth="1"/>
    <col min="9" max="9" width="10.7109375" customWidth="1"/>
    <col min="12" max="12" width="9.5703125" customWidth="1"/>
  </cols>
  <sheetData>
    <row r="1" spans="1:12" ht="96" customHeight="1" thickTop="1" thickBot="1" x14ac:dyDescent="0.3">
      <c r="A1" s="433" t="s">
        <v>249</v>
      </c>
      <c r="B1" s="434"/>
      <c r="C1" s="434"/>
      <c r="D1" s="434"/>
      <c r="E1" s="434"/>
      <c r="F1" s="434"/>
      <c r="G1" s="434"/>
      <c r="H1" s="434"/>
      <c r="I1" s="434"/>
      <c r="J1" s="434"/>
      <c r="K1" s="434"/>
      <c r="L1" s="435"/>
    </row>
    <row r="2" spans="1:12" ht="14.45" customHeight="1" thickTop="1" thickBot="1" x14ac:dyDescent="0.3"/>
    <row r="3" spans="1:12" ht="15.75" thickTop="1" x14ac:dyDescent="0.25">
      <c r="A3" s="398" t="s">
        <v>289</v>
      </c>
      <c r="B3" s="399"/>
      <c r="C3" s="399"/>
      <c r="D3" s="399"/>
      <c r="E3" s="399"/>
      <c r="F3" s="399"/>
      <c r="G3" s="399"/>
      <c r="H3" s="399"/>
      <c r="I3" s="399"/>
      <c r="J3" s="399"/>
      <c r="K3" s="399"/>
      <c r="L3" s="400"/>
    </row>
    <row r="4" spans="1:12" x14ac:dyDescent="0.25">
      <c r="A4" s="124" t="s">
        <v>0</v>
      </c>
      <c r="B4" s="419"/>
      <c r="C4" s="419"/>
      <c r="D4" s="419"/>
      <c r="E4" s="419"/>
      <c r="F4" s="419"/>
      <c r="G4" s="8"/>
      <c r="H4" s="8"/>
      <c r="I4" s="8"/>
      <c r="J4" s="75" t="s">
        <v>16</v>
      </c>
      <c r="K4" s="419"/>
      <c r="L4" s="420"/>
    </row>
    <row r="5" spans="1:12" x14ac:dyDescent="0.25">
      <c r="A5" s="459"/>
      <c r="B5" s="460"/>
      <c r="C5" s="460"/>
      <c r="D5" s="460"/>
      <c r="E5" s="460"/>
      <c r="F5" s="460"/>
      <c r="G5" s="460"/>
      <c r="H5" s="460"/>
      <c r="I5" s="460"/>
      <c r="J5" s="460"/>
      <c r="K5" s="460"/>
      <c r="L5" s="461"/>
    </row>
    <row r="6" spans="1:12" x14ac:dyDescent="0.25">
      <c r="A6" s="462" t="s">
        <v>182</v>
      </c>
      <c r="B6" s="463"/>
      <c r="C6" s="419"/>
      <c r="D6" s="419"/>
      <c r="E6" s="419"/>
      <c r="F6" s="419"/>
      <c r="G6" s="419"/>
      <c r="H6" s="8"/>
      <c r="I6" s="518" t="s">
        <v>250</v>
      </c>
      <c r="J6" s="518"/>
      <c r="K6" s="519"/>
      <c r="L6" s="520"/>
    </row>
    <row r="7" spans="1:12" x14ac:dyDescent="0.25">
      <c r="A7" s="459"/>
      <c r="B7" s="460"/>
      <c r="C7" s="460"/>
      <c r="D7" s="460"/>
      <c r="E7" s="460"/>
      <c r="F7" s="460"/>
      <c r="G7" s="460"/>
      <c r="H7" s="460"/>
      <c r="I7" s="460"/>
      <c r="J7" s="460"/>
      <c r="K7" s="460"/>
      <c r="L7" s="461"/>
    </row>
    <row r="8" spans="1:12" x14ac:dyDescent="0.25">
      <c r="A8" s="462" t="s">
        <v>246</v>
      </c>
      <c r="B8" s="463"/>
      <c r="C8" s="419"/>
      <c r="D8" s="419"/>
      <c r="E8" s="419"/>
      <c r="F8" s="419"/>
      <c r="G8" s="419"/>
      <c r="H8" s="419"/>
      <c r="I8" s="419"/>
      <c r="J8" s="419"/>
      <c r="K8" s="419"/>
      <c r="L8" s="420"/>
    </row>
    <row r="9" spans="1:12" x14ac:dyDescent="0.25">
      <c r="A9" s="459"/>
      <c r="B9" s="460"/>
      <c r="C9" s="460"/>
      <c r="D9" s="460"/>
      <c r="E9" s="460"/>
      <c r="F9" s="460"/>
      <c r="G9" s="460"/>
      <c r="H9" s="460"/>
      <c r="I9" s="460"/>
      <c r="J9" s="460"/>
      <c r="K9" s="460"/>
      <c r="L9" s="461"/>
    </row>
    <row r="10" spans="1:12" x14ac:dyDescent="0.25">
      <c r="A10" s="462" t="s">
        <v>247</v>
      </c>
      <c r="B10" s="463"/>
      <c r="C10" s="419"/>
      <c r="D10" s="419"/>
      <c r="E10" s="419"/>
      <c r="F10" s="419"/>
      <c r="G10" s="419"/>
      <c r="H10" s="419"/>
      <c r="I10" s="419"/>
      <c r="J10" s="419"/>
      <c r="K10" s="419"/>
      <c r="L10" s="420"/>
    </row>
    <row r="11" spans="1:12" x14ac:dyDescent="0.25">
      <c r="A11" s="462" t="s">
        <v>248</v>
      </c>
      <c r="B11" s="463"/>
      <c r="C11" s="529"/>
      <c r="D11" s="529"/>
      <c r="E11" s="529"/>
      <c r="F11" s="529"/>
      <c r="G11" s="529"/>
      <c r="H11" s="529"/>
      <c r="I11" s="529"/>
      <c r="J11" s="529"/>
      <c r="K11" s="529"/>
      <c r="L11" s="530"/>
    </row>
    <row r="12" spans="1:12" x14ac:dyDescent="0.25">
      <c r="A12" s="459"/>
      <c r="B12" s="460"/>
      <c r="C12" s="460"/>
      <c r="D12" s="460"/>
      <c r="E12" s="460"/>
      <c r="F12" s="460"/>
      <c r="G12" s="460"/>
      <c r="H12" s="460"/>
      <c r="I12" s="460"/>
      <c r="J12" s="460"/>
      <c r="K12" s="460"/>
      <c r="L12" s="461"/>
    </row>
    <row r="13" spans="1:12" x14ac:dyDescent="0.25">
      <c r="A13" s="462" t="s">
        <v>196</v>
      </c>
      <c r="B13" s="463"/>
      <c r="C13" s="419"/>
      <c r="D13" s="419"/>
      <c r="E13" s="8"/>
      <c r="F13" s="8"/>
      <c r="G13" s="8"/>
      <c r="H13" s="8"/>
      <c r="I13" s="463" t="s">
        <v>197</v>
      </c>
      <c r="J13" s="463"/>
      <c r="K13" s="419"/>
      <c r="L13" s="420"/>
    </row>
    <row r="14" spans="1:12" x14ac:dyDescent="0.25">
      <c r="A14" s="462"/>
      <c r="B14" s="463"/>
      <c r="C14" s="463"/>
      <c r="D14" s="463"/>
      <c r="E14" s="463"/>
      <c r="F14" s="463"/>
      <c r="G14" s="463"/>
      <c r="H14" s="463"/>
      <c r="I14" s="463"/>
      <c r="J14" s="463"/>
      <c r="K14" s="463"/>
      <c r="L14" s="507"/>
    </row>
    <row r="15" spans="1:12" ht="15.75" thickBot="1" x14ac:dyDescent="0.3">
      <c r="A15" s="521" t="s">
        <v>255</v>
      </c>
      <c r="B15" s="522"/>
      <c r="C15" s="516"/>
      <c r="D15" s="516"/>
      <c r="E15" s="77"/>
      <c r="F15" s="77"/>
      <c r="G15" s="77"/>
      <c r="H15" s="77"/>
      <c r="I15" s="77"/>
      <c r="J15" s="77"/>
      <c r="K15" s="77"/>
      <c r="L15" s="117"/>
    </row>
    <row r="16" spans="1:12" ht="16.5" thickTop="1" thickBot="1" x14ac:dyDescent="0.3">
      <c r="A16" s="454"/>
      <c r="B16" s="454"/>
      <c r="C16" s="454"/>
      <c r="D16" s="454"/>
      <c r="E16" s="454"/>
      <c r="F16" s="454"/>
      <c r="G16" s="454"/>
      <c r="H16" s="454"/>
      <c r="I16" s="454"/>
      <c r="J16" s="454"/>
      <c r="K16" s="454"/>
      <c r="L16" s="454"/>
    </row>
    <row r="17" spans="1:12" ht="15.75" thickTop="1" x14ac:dyDescent="0.25">
      <c r="A17" s="398" t="s">
        <v>256</v>
      </c>
      <c r="B17" s="399"/>
      <c r="C17" s="399"/>
      <c r="D17" s="399"/>
      <c r="E17" s="399"/>
      <c r="F17" s="399"/>
      <c r="G17" s="399"/>
      <c r="H17" s="399"/>
      <c r="I17" s="399"/>
      <c r="J17" s="399"/>
      <c r="K17" s="399"/>
      <c r="L17" s="400"/>
    </row>
    <row r="18" spans="1:12" s="4" customFormat="1" ht="14.45" customHeight="1" x14ac:dyDescent="0.25">
      <c r="A18" s="527" t="s">
        <v>257</v>
      </c>
      <c r="B18" s="528"/>
      <c r="C18" s="528"/>
      <c r="D18" s="528"/>
      <c r="E18" s="528"/>
      <c r="F18" s="528"/>
      <c r="G18" s="528"/>
      <c r="H18" s="528"/>
      <c r="I18" s="528"/>
      <c r="J18" s="419"/>
      <c r="K18" s="419"/>
      <c r="L18" s="420"/>
    </row>
    <row r="19" spans="1:12" s="4" customFormat="1" ht="14.45" customHeight="1" x14ac:dyDescent="0.25">
      <c r="A19" s="527" t="s">
        <v>263</v>
      </c>
      <c r="B19" s="528"/>
      <c r="C19" s="528"/>
      <c r="D19" s="528"/>
      <c r="E19" s="528"/>
      <c r="F19" s="528"/>
      <c r="G19" s="528"/>
      <c r="H19" s="528"/>
      <c r="I19" s="528"/>
      <c r="J19" s="529"/>
      <c r="K19" s="529"/>
      <c r="L19" s="530"/>
    </row>
    <row r="20" spans="1:12" s="4" customFormat="1" ht="14.45" customHeight="1" thickBot="1" x14ac:dyDescent="0.3">
      <c r="A20" s="523" t="s">
        <v>264</v>
      </c>
      <c r="B20" s="524"/>
      <c r="C20" s="524"/>
      <c r="D20" s="524"/>
      <c r="E20" s="524"/>
      <c r="F20" s="524"/>
      <c r="G20" s="524"/>
      <c r="H20" s="524"/>
      <c r="I20" s="524"/>
      <c r="J20" s="525"/>
      <c r="K20" s="525"/>
      <c r="L20" s="526"/>
    </row>
    <row r="21" spans="1:12" s="4" customFormat="1" ht="14.45" customHeight="1" thickTop="1" thickBot="1" x14ac:dyDescent="0.3">
      <c r="A21" s="454"/>
      <c r="B21" s="454"/>
      <c r="C21" s="454"/>
      <c r="D21" s="454"/>
      <c r="E21" s="454"/>
      <c r="F21" s="454"/>
      <c r="G21" s="454"/>
      <c r="H21" s="454"/>
      <c r="I21" s="454"/>
      <c r="J21" s="454"/>
      <c r="K21" s="454"/>
      <c r="L21" s="454"/>
    </row>
    <row r="22" spans="1:12" s="4" customFormat="1" ht="14.45" customHeight="1" thickTop="1" x14ac:dyDescent="0.25">
      <c r="A22" s="398" t="s">
        <v>265</v>
      </c>
      <c r="B22" s="399"/>
      <c r="C22" s="399"/>
      <c r="D22" s="399"/>
      <c r="E22" s="399"/>
      <c r="F22" s="399"/>
      <c r="G22" s="399"/>
      <c r="H22" s="399"/>
      <c r="I22" s="399"/>
      <c r="J22" s="399"/>
      <c r="K22" s="399"/>
      <c r="L22" s="400"/>
    </row>
    <row r="23" spans="1:12" s="4" customFormat="1" ht="98.45" customHeight="1" thickBot="1" x14ac:dyDescent="0.3">
      <c r="A23" s="515"/>
      <c r="B23" s="516"/>
      <c r="C23" s="516"/>
      <c r="D23" s="516"/>
      <c r="E23" s="516"/>
      <c r="F23" s="516"/>
      <c r="G23" s="516"/>
      <c r="H23" s="516"/>
      <c r="I23" s="516"/>
      <c r="J23" s="516"/>
      <c r="K23" s="516"/>
      <c r="L23" s="517"/>
    </row>
    <row r="24" spans="1:12" s="4" customFormat="1" ht="14.45" customHeight="1" thickTop="1" thickBot="1" x14ac:dyDescent="0.3">
      <c r="A24"/>
      <c r="B24"/>
      <c r="C24"/>
      <c r="D24"/>
      <c r="E24"/>
      <c r="F24"/>
      <c r="G24"/>
      <c r="H24"/>
      <c r="I24"/>
      <c r="J24"/>
      <c r="K24"/>
      <c r="L24"/>
    </row>
    <row r="25" spans="1:12" ht="15.75" thickTop="1" x14ac:dyDescent="0.25">
      <c r="A25" s="398" t="s">
        <v>238</v>
      </c>
      <c r="B25" s="399"/>
      <c r="C25" s="399"/>
      <c r="D25" s="399"/>
      <c r="E25" s="399"/>
      <c r="F25" s="399"/>
      <c r="G25" s="399"/>
      <c r="H25" s="399"/>
      <c r="I25" s="399"/>
      <c r="J25" s="399"/>
      <c r="K25" s="399"/>
      <c r="L25" s="400"/>
    </row>
    <row r="26" spans="1:12" x14ac:dyDescent="0.25">
      <c r="A26" s="462" t="s">
        <v>179</v>
      </c>
      <c r="B26" s="463"/>
      <c r="C26" s="471"/>
      <c r="D26" s="471"/>
      <c r="E26" s="471"/>
      <c r="F26" s="471"/>
      <c r="G26" s="7"/>
      <c r="H26" s="357"/>
      <c r="I26" s="357"/>
      <c r="J26" s="357"/>
      <c r="K26" s="357"/>
      <c r="L26" s="411"/>
    </row>
    <row r="27" spans="1:12" x14ac:dyDescent="0.25">
      <c r="A27" s="462"/>
      <c r="B27" s="463"/>
      <c r="C27" s="472"/>
      <c r="D27" s="472"/>
      <c r="E27" s="472"/>
      <c r="F27" s="472"/>
      <c r="G27" s="7"/>
      <c r="H27" s="412"/>
      <c r="I27" s="412"/>
      <c r="J27" s="412"/>
      <c r="K27" s="412"/>
      <c r="L27" s="413"/>
    </row>
    <row r="28" spans="1:12" ht="18" thickBot="1" x14ac:dyDescent="0.3">
      <c r="A28" s="473"/>
      <c r="B28" s="474"/>
      <c r="C28" s="475" t="s">
        <v>184</v>
      </c>
      <c r="D28" s="475"/>
      <c r="E28" s="475"/>
      <c r="F28" s="475"/>
      <c r="G28" s="77"/>
      <c r="H28" s="475" t="s">
        <v>186</v>
      </c>
      <c r="I28" s="475"/>
      <c r="J28" s="475"/>
      <c r="K28" s="475"/>
      <c r="L28" s="476"/>
    </row>
    <row r="29" spans="1:12" ht="16.5" thickTop="1" thickBot="1" x14ac:dyDescent="0.3">
      <c r="A29" s="454"/>
      <c r="B29" s="454"/>
      <c r="C29" s="454"/>
      <c r="D29" s="454"/>
      <c r="E29" s="454"/>
      <c r="F29" s="454"/>
      <c r="G29" s="454"/>
      <c r="H29" s="454"/>
      <c r="I29" s="454"/>
      <c r="J29" s="454"/>
      <c r="K29" s="454"/>
      <c r="L29" s="454"/>
    </row>
    <row r="30" spans="1:12" ht="15.75" thickTop="1" x14ac:dyDescent="0.25">
      <c r="A30" s="398" t="s">
        <v>180</v>
      </c>
      <c r="B30" s="399"/>
      <c r="C30" s="399"/>
      <c r="D30" s="399"/>
      <c r="E30" s="399"/>
      <c r="F30" s="399"/>
      <c r="G30" s="399"/>
      <c r="H30" s="399"/>
      <c r="I30" s="399"/>
      <c r="J30" s="399"/>
      <c r="K30" s="399"/>
      <c r="L30" s="400"/>
    </row>
    <row r="31" spans="1:12" x14ac:dyDescent="0.25">
      <c r="A31" s="406" t="s">
        <v>188</v>
      </c>
      <c r="B31" s="405"/>
      <c r="C31" s="401"/>
      <c r="D31" s="401"/>
      <c r="E31" s="401"/>
      <c r="F31" s="8"/>
      <c r="G31" s="405" t="s">
        <v>181</v>
      </c>
      <c r="H31" s="405"/>
      <c r="I31" s="401"/>
      <c r="J31" s="401"/>
      <c r="K31" s="401"/>
      <c r="L31" s="402"/>
    </row>
    <row r="32" spans="1:12" x14ac:dyDescent="0.25">
      <c r="A32" s="406"/>
      <c r="B32" s="405"/>
      <c r="C32" s="401"/>
      <c r="D32" s="401"/>
      <c r="E32" s="401"/>
      <c r="F32" s="7"/>
      <c r="G32" s="405"/>
      <c r="H32" s="405"/>
      <c r="I32" s="401"/>
      <c r="J32" s="401"/>
      <c r="K32" s="401"/>
      <c r="L32" s="402"/>
    </row>
    <row r="33" spans="1:12" x14ac:dyDescent="0.25">
      <c r="A33" s="406"/>
      <c r="B33" s="405"/>
      <c r="C33" s="403"/>
      <c r="D33" s="403"/>
      <c r="E33" s="403"/>
      <c r="F33" s="7"/>
      <c r="G33" s="405"/>
      <c r="H33" s="405"/>
      <c r="I33" s="403"/>
      <c r="J33" s="403"/>
      <c r="K33" s="403"/>
      <c r="L33" s="404"/>
    </row>
    <row r="34" spans="1:12" x14ac:dyDescent="0.25">
      <c r="A34" s="459"/>
      <c r="B34" s="460"/>
      <c r="C34" s="460"/>
      <c r="D34" s="460"/>
      <c r="E34" s="460"/>
      <c r="F34" s="460"/>
      <c r="G34" s="460"/>
      <c r="H34" s="460"/>
      <c r="I34" s="460"/>
      <c r="J34" s="460"/>
      <c r="K34" s="460"/>
      <c r="L34" s="461"/>
    </row>
    <row r="35" spans="1:12" x14ac:dyDescent="0.25">
      <c r="A35" s="155" t="s">
        <v>178</v>
      </c>
      <c r="B35" s="8"/>
      <c r="C35" s="8"/>
      <c r="D35" s="8"/>
      <c r="E35" s="8"/>
      <c r="F35" s="8"/>
      <c r="G35" s="8"/>
      <c r="H35" s="8"/>
      <c r="I35" s="8"/>
      <c r="J35" s="8"/>
      <c r="K35" s="8"/>
      <c r="L35" s="113"/>
    </row>
    <row r="36" spans="1:12" x14ac:dyDescent="0.25">
      <c r="A36" s="464"/>
      <c r="B36" s="465"/>
      <c r="C36" s="465"/>
      <c r="D36" s="465"/>
      <c r="E36" s="465"/>
      <c r="F36" s="465"/>
      <c r="G36" s="465"/>
      <c r="H36" s="465"/>
      <c r="I36" s="465"/>
      <c r="J36" s="465"/>
      <c r="K36" s="465"/>
      <c r="L36" s="466"/>
    </row>
    <row r="37" spans="1:12" ht="15.75" thickBot="1" x14ac:dyDescent="0.3">
      <c r="A37" s="467"/>
      <c r="B37" s="452"/>
      <c r="C37" s="452"/>
      <c r="D37" s="452"/>
      <c r="E37" s="452"/>
      <c r="F37" s="452"/>
      <c r="G37" s="452"/>
      <c r="H37" s="452"/>
      <c r="I37" s="452"/>
      <c r="J37" s="452"/>
      <c r="K37" s="452"/>
      <c r="L37" s="453"/>
    </row>
    <row r="38" spans="1:12" ht="15.75" thickTop="1" x14ac:dyDescent="0.25"/>
  </sheetData>
  <mergeCells count="50">
    <mergeCell ref="A36:L37"/>
    <mergeCell ref="A22:L22"/>
    <mergeCell ref="A23:L23"/>
    <mergeCell ref="A25:L25"/>
    <mergeCell ref="A26:B28"/>
    <mergeCell ref="C26:F27"/>
    <mergeCell ref="H26:L27"/>
    <mergeCell ref="C28:F28"/>
    <mergeCell ref="H28:L28"/>
    <mergeCell ref="A30:L30"/>
    <mergeCell ref="A31:B33"/>
    <mergeCell ref="C31:E33"/>
    <mergeCell ref="A7:L7"/>
    <mergeCell ref="A8:B8"/>
    <mergeCell ref="C11:L11"/>
    <mergeCell ref="A12:L12"/>
    <mergeCell ref="A34:L34"/>
    <mergeCell ref="A29:L29"/>
    <mergeCell ref="A9:L9"/>
    <mergeCell ref="A10:B10"/>
    <mergeCell ref="A16:L16"/>
    <mergeCell ref="A14:L14"/>
    <mergeCell ref="G31:H33"/>
    <mergeCell ref="I31:L33"/>
    <mergeCell ref="C8:L8"/>
    <mergeCell ref="A11:B11"/>
    <mergeCell ref="C10:L10"/>
    <mergeCell ref="A21:L21"/>
    <mergeCell ref="A1:L1"/>
    <mergeCell ref="B4:F4"/>
    <mergeCell ref="K4:L4"/>
    <mergeCell ref="A6:B6"/>
    <mergeCell ref="C6:G6"/>
    <mergeCell ref="I6:J6"/>
    <mergeCell ref="K6:L6"/>
    <mergeCell ref="A5:L5"/>
    <mergeCell ref="A3:L3"/>
    <mergeCell ref="A20:I20"/>
    <mergeCell ref="J20:L20"/>
    <mergeCell ref="A13:B13"/>
    <mergeCell ref="A17:L17"/>
    <mergeCell ref="A18:I18"/>
    <mergeCell ref="J18:L18"/>
    <mergeCell ref="A19:I19"/>
    <mergeCell ref="J19:L19"/>
    <mergeCell ref="C13:D13"/>
    <mergeCell ref="I13:J13"/>
    <mergeCell ref="K13:L13"/>
    <mergeCell ref="A15:B15"/>
    <mergeCell ref="C15:D15"/>
  </mergeCells>
  <printOptions horizontalCentered="1" verticalCentered="1"/>
  <pageMargins left="0.7" right="0.7" top="1.25" bottom="0.75" header="0.3" footer="0.3"/>
  <pageSetup scale="83" orientation="portrait" r:id="rId1"/>
  <headerFooter>
    <oddHeader>&amp;L&amp;G&amp;R&amp;"-,Bold"&amp;14Training Evaluation Report</oddHeader>
    <oddFooter>&amp;L&amp;9Rev. 06/15/2021</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'Drop Down'!$N$2:$N$5</xm:f>
          </x14:formula1>
          <xm:sqref>J18:L20</xm:sqref>
        </x14:dataValidation>
        <x14:dataValidation type="list" allowBlank="1" showInputMessage="1" showErrorMessage="1" xr:uid="{00000000-0002-0000-0900-000001000000}">
          <x14:formula1>
            <xm:f>'Drop Down'!$L$2:$L$4</xm:f>
          </x14:formula1>
          <xm:sqref>K6:L6</xm:sqref>
        </x14:dataValidation>
        <x14:dataValidation type="list" allowBlank="1" showInputMessage="1" xr:uid="{00000000-0002-0000-0900-000002000000}">
          <x14:formula1>
            <xm:f>'Drop Down'!$E$2:$E$8</xm:f>
          </x14:formula1>
          <xm:sqref>C6:G6</xm:sqref>
        </x14:dataValidation>
        <x14:dataValidation type="list" allowBlank="1" showInputMessage="1" xr:uid="{00000000-0002-0000-0900-000003000000}">
          <x14:formula1>
            <xm:f>'Drop Down'!$A$2:$A$7</xm:f>
          </x14:formula1>
          <xm:sqref>B4:F4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77"/>
  <sheetViews>
    <sheetView zoomScaleNormal="100" workbookViewId="0">
      <selection sqref="A1:G1"/>
    </sheetView>
  </sheetViews>
  <sheetFormatPr defaultRowHeight="15" x14ac:dyDescent="0.25"/>
  <cols>
    <col min="1" max="1" width="33.140625" customWidth="1"/>
    <col min="2" max="2" width="15.28515625" bestFit="1" customWidth="1"/>
    <col min="3" max="3" width="16.140625" bestFit="1" customWidth="1"/>
    <col min="4" max="4" width="17.85546875" bestFit="1" customWidth="1"/>
    <col min="5" max="5" width="16.7109375" customWidth="1"/>
    <col min="6" max="6" width="14.28515625" bestFit="1" customWidth="1"/>
    <col min="7" max="7" width="15.28515625" bestFit="1" customWidth="1"/>
  </cols>
  <sheetData>
    <row r="1" spans="1:7" ht="18.75" thickTop="1" x14ac:dyDescent="0.25">
      <c r="A1" s="531" t="s">
        <v>289</v>
      </c>
      <c r="B1" s="532"/>
      <c r="C1" s="532"/>
      <c r="D1" s="532"/>
      <c r="E1" s="532"/>
      <c r="F1" s="532"/>
      <c r="G1" s="533"/>
    </row>
    <row r="2" spans="1:7" ht="18.600000000000001" customHeight="1" x14ac:dyDescent="0.25">
      <c r="A2" s="152" t="s">
        <v>60</v>
      </c>
      <c r="B2" s="534"/>
      <c r="C2" s="534"/>
      <c r="D2" s="535"/>
      <c r="E2" s="6" t="s">
        <v>1</v>
      </c>
      <c r="F2" s="536"/>
      <c r="G2" s="537"/>
    </row>
    <row r="3" spans="1:7" ht="15.6" customHeight="1" x14ac:dyDescent="0.25">
      <c r="A3" s="152" t="s">
        <v>7</v>
      </c>
      <c r="B3" s="538"/>
      <c r="C3" s="538"/>
      <c r="D3" s="539"/>
      <c r="E3" s="561" t="s">
        <v>91</v>
      </c>
      <c r="F3" s="561"/>
      <c r="G3" s="306"/>
    </row>
    <row r="4" spans="1:7" ht="14.45" customHeight="1" thickBot="1" x14ac:dyDescent="0.3">
      <c r="A4" s="153" t="s">
        <v>196</v>
      </c>
      <c r="B4" s="540"/>
      <c r="C4" s="540"/>
      <c r="D4" s="541"/>
      <c r="E4" s="154" t="s">
        <v>197</v>
      </c>
      <c r="F4" s="525"/>
      <c r="G4" s="526"/>
    </row>
    <row r="5" spans="1:7" ht="16.5" thickTop="1" thickBot="1" x14ac:dyDescent="0.3">
      <c r="A5" s="460"/>
      <c r="B5" s="460"/>
      <c r="C5" s="460"/>
      <c r="D5" s="460"/>
      <c r="E5" s="460"/>
      <c r="F5" s="460"/>
      <c r="G5" s="460"/>
    </row>
    <row r="6" spans="1:7" ht="18.75" thickTop="1" x14ac:dyDescent="0.25">
      <c r="A6" s="531" t="s">
        <v>288</v>
      </c>
      <c r="B6" s="532"/>
      <c r="C6" s="532"/>
      <c r="D6" s="532"/>
      <c r="E6" s="532"/>
      <c r="F6" s="532"/>
      <c r="G6" s="533"/>
    </row>
    <row r="7" spans="1:7" s="4" customFormat="1" x14ac:dyDescent="0.25">
      <c r="A7" s="562" t="s">
        <v>12</v>
      </c>
      <c r="B7" s="563"/>
      <c r="C7" s="563"/>
      <c r="D7" s="564"/>
      <c r="E7" s="141" t="s">
        <v>290</v>
      </c>
      <c r="F7" s="142" t="s">
        <v>58</v>
      </c>
      <c r="G7" s="146" t="s">
        <v>57</v>
      </c>
    </row>
    <row r="8" spans="1:7" ht="24" x14ac:dyDescent="0.25">
      <c r="A8" s="565"/>
      <c r="B8" s="566"/>
      <c r="C8" s="566"/>
      <c r="D8" s="567"/>
      <c r="E8" s="143" t="s">
        <v>293</v>
      </c>
      <c r="F8" s="143" t="s">
        <v>291</v>
      </c>
      <c r="G8" s="147" t="s">
        <v>292</v>
      </c>
    </row>
    <row r="9" spans="1:7" x14ac:dyDescent="0.25">
      <c r="A9" s="568" t="s">
        <v>23</v>
      </c>
      <c r="B9" s="569"/>
      <c r="C9" s="569"/>
      <c r="D9" s="570"/>
      <c r="E9" s="5">
        <f>SUM(E10:E11)</f>
        <v>0</v>
      </c>
      <c r="F9" s="5">
        <f>SUM(F10:F11)</f>
        <v>0</v>
      </c>
      <c r="G9" s="148" t="str">
        <f>IFERROR(SUM(F9/E9),"0%")</f>
        <v>0%</v>
      </c>
    </row>
    <row r="10" spans="1:7" x14ac:dyDescent="0.25">
      <c r="A10" s="552" t="s">
        <v>294</v>
      </c>
      <c r="B10" s="553"/>
      <c r="C10" s="553"/>
      <c r="D10" s="554"/>
      <c r="E10" s="105">
        <v>0</v>
      </c>
      <c r="F10" s="105">
        <v>0</v>
      </c>
      <c r="G10" s="149" t="str">
        <f t="shared" ref="G10:G16" si="0">IFERROR(SUM(F10/E10),"0%")</f>
        <v>0%</v>
      </c>
    </row>
    <row r="11" spans="1:7" x14ac:dyDescent="0.25">
      <c r="A11" s="552" t="s">
        <v>295</v>
      </c>
      <c r="B11" s="553"/>
      <c r="C11" s="553"/>
      <c r="D11" s="554"/>
      <c r="E11" s="105">
        <v>0</v>
      </c>
      <c r="F11" s="16">
        <v>0</v>
      </c>
      <c r="G11" s="149" t="str">
        <f t="shared" si="0"/>
        <v>0%</v>
      </c>
    </row>
    <row r="12" spans="1:7" x14ac:dyDescent="0.25">
      <c r="A12" s="545" t="s">
        <v>30</v>
      </c>
      <c r="B12" s="546"/>
      <c r="C12" s="546"/>
      <c r="D12" s="547"/>
      <c r="E12" s="106">
        <v>0</v>
      </c>
      <c r="F12" s="106">
        <v>0</v>
      </c>
      <c r="G12" s="150" t="str">
        <f t="shared" si="0"/>
        <v>0%</v>
      </c>
    </row>
    <row r="13" spans="1:7" x14ac:dyDescent="0.25">
      <c r="A13" s="545" t="s">
        <v>53</v>
      </c>
      <c r="B13" s="546"/>
      <c r="C13" s="546"/>
      <c r="D13" s="547"/>
      <c r="E13" s="106">
        <v>0</v>
      </c>
      <c r="F13" s="106">
        <v>0</v>
      </c>
      <c r="G13" s="150" t="str">
        <f t="shared" si="0"/>
        <v>0%</v>
      </c>
    </row>
    <row r="14" spans="1:7" x14ac:dyDescent="0.25">
      <c r="A14" s="545" t="s">
        <v>54</v>
      </c>
      <c r="B14" s="546"/>
      <c r="C14" s="546"/>
      <c r="D14" s="547"/>
      <c r="E14" s="106">
        <v>0</v>
      </c>
      <c r="F14" s="106">
        <v>0</v>
      </c>
      <c r="G14" s="150" t="str">
        <f t="shared" si="0"/>
        <v>0%</v>
      </c>
    </row>
    <row r="15" spans="1:7" x14ac:dyDescent="0.25">
      <c r="A15" s="545" t="s">
        <v>55</v>
      </c>
      <c r="B15" s="546"/>
      <c r="C15" s="546"/>
      <c r="D15" s="547"/>
      <c r="E15" s="106">
        <v>0</v>
      </c>
      <c r="F15" s="106">
        <v>0</v>
      </c>
      <c r="G15" s="150" t="str">
        <f t="shared" si="0"/>
        <v>0%</v>
      </c>
    </row>
    <row r="16" spans="1:7" ht="15.75" thickBot="1" x14ac:dyDescent="0.3">
      <c r="A16" s="542" t="s">
        <v>56</v>
      </c>
      <c r="B16" s="543"/>
      <c r="C16" s="543"/>
      <c r="D16" s="544"/>
      <c r="E16" s="107">
        <v>0</v>
      </c>
      <c r="F16" s="108">
        <v>0</v>
      </c>
      <c r="G16" s="151" t="str">
        <f t="shared" si="0"/>
        <v>0%</v>
      </c>
    </row>
    <row r="17" spans="1:7" ht="15.75" thickTop="1" x14ac:dyDescent="0.25">
      <c r="A17" s="571" t="s">
        <v>14</v>
      </c>
      <c r="B17" s="572"/>
      <c r="C17" s="572"/>
      <c r="D17" s="573"/>
      <c r="E17" s="104">
        <f>SUM(E9,E12:E16)</f>
        <v>0</v>
      </c>
      <c r="F17" s="104">
        <f>SUM(F9,F12:F16)</f>
        <v>0</v>
      </c>
      <c r="G17" s="150" t="str">
        <f>IFERROR(SUM(F17/E17),"0%")</f>
        <v>0%</v>
      </c>
    </row>
    <row r="18" spans="1:7" ht="16.5" thickBot="1" x14ac:dyDescent="0.3">
      <c r="A18" s="555" t="s">
        <v>296</v>
      </c>
      <c r="B18" s="556"/>
      <c r="C18" s="556"/>
      <c r="D18" s="556"/>
      <c r="E18" s="556"/>
      <c r="F18" s="556"/>
      <c r="G18" s="557"/>
    </row>
    <row r="19" spans="1:7" ht="17.25" thickTop="1" thickBot="1" x14ac:dyDescent="0.3">
      <c r="A19" s="426"/>
      <c r="B19" s="426"/>
      <c r="C19" s="426"/>
      <c r="D19" s="426"/>
      <c r="E19" s="426"/>
      <c r="F19" s="426"/>
      <c r="G19" s="426"/>
    </row>
    <row r="20" spans="1:7" ht="18.75" thickTop="1" x14ac:dyDescent="0.25">
      <c r="A20" s="531" t="s">
        <v>297</v>
      </c>
      <c r="B20" s="532"/>
      <c r="C20" s="532"/>
      <c r="D20" s="532"/>
      <c r="E20" s="532"/>
      <c r="F20" s="532"/>
      <c r="G20" s="533"/>
    </row>
    <row r="21" spans="1:7" ht="169.9" customHeight="1" thickBot="1" x14ac:dyDescent="0.3">
      <c r="A21" s="558"/>
      <c r="B21" s="559"/>
      <c r="C21" s="559"/>
      <c r="D21" s="559"/>
      <c r="E21" s="559"/>
      <c r="F21" s="559"/>
      <c r="G21" s="560"/>
    </row>
    <row r="22" spans="1:7" ht="17.25" thickTop="1" thickBot="1" x14ac:dyDescent="0.3">
      <c r="A22" s="548"/>
      <c r="B22" s="548"/>
      <c r="C22" s="548"/>
      <c r="D22" s="548"/>
      <c r="E22" s="548"/>
      <c r="F22" s="548"/>
      <c r="G22" s="548"/>
    </row>
    <row r="23" spans="1:7" ht="18.75" thickTop="1" x14ac:dyDescent="0.25">
      <c r="A23" s="531" t="s">
        <v>238</v>
      </c>
      <c r="B23" s="532"/>
      <c r="C23" s="532"/>
      <c r="D23" s="532"/>
      <c r="E23" s="532"/>
      <c r="F23" s="532"/>
      <c r="G23" s="533"/>
    </row>
    <row r="24" spans="1:7" x14ac:dyDescent="0.25">
      <c r="A24" s="549"/>
      <c r="B24" s="357"/>
      <c r="C24" s="449"/>
      <c r="D24" s="449"/>
      <c r="E24" s="357"/>
      <c r="F24" s="357"/>
      <c r="G24" s="411"/>
    </row>
    <row r="25" spans="1:7" x14ac:dyDescent="0.25">
      <c r="A25" s="549"/>
      <c r="B25" s="357"/>
      <c r="C25" s="449"/>
      <c r="D25" s="449"/>
      <c r="E25" s="357"/>
      <c r="F25" s="357"/>
      <c r="G25" s="411"/>
    </row>
    <row r="26" spans="1:7" x14ac:dyDescent="0.25">
      <c r="A26" s="550"/>
      <c r="B26" s="412"/>
      <c r="C26" s="449"/>
      <c r="D26" s="449"/>
      <c r="E26" s="412"/>
      <c r="F26" s="412"/>
      <c r="G26" s="413"/>
    </row>
    <row r="27" spans="1:7" ht="15.75" thickBot="1" x14ac:dyDescent="0.3">
      <c r="A27" s="144" t="s">
        <v>97</v>
      </c>
      <c r="B27" s="136" t="s">
        <v>16</v>
      </c>
      <c r="C27" s="432"/>
      <c r="D27" s="432"/>
      <c r="E27" s="353" t="s">
        <v>98</v>
      </c>
      <c r="F27" s="353"/>
      <c r="G27" s="145" t="s">
        <v>16</v>
      </c>
    </row>
    <row r="28" spans="1:7" ht="16.5" thickTop="1" thickBot="1" x14ac:dyDescent="0.3">
      <c r="A28" s="551"/>
      <c r="B28" s="551"/>
      <c r="C28" s="551"/>
      <c r="D28" s="551"/>
      <c r="E28" s="551"/>
      <c r="F28" s="551"/>
      <c r="G28" s="551"/>
    </row>
    <row r="29" spans="1:7" ht="18.75" thickTop="1" x14ac:dyDescent="0.25">
      <c r="A29" s="531" t="s">
        <v>154</v>
      </c>
      <c r="B29" s="532"/>
      <c r="C29" s="532"/>
      <c r="D29" s="532"/>
      <c r="E29" s="532"/>
      <c r="F29" s="532"/>
      <c r="G29" s="533"/>
    </row>
    <row r="30" spans="1:7" x14ac:dyDescent="0.25">
      <c r="A30" s="549"/>
      <c r="B30" s="357"/>
      <c r="C30" s="7"/>
      <c r="D30" s="8"/>
      <c r="E30" s="357"/>
      <c r="F30" s="357"/>
      <c r="G30" s="411"/>
    </row>
    <row r="31" spans="1:7" x14ac:dyDescent="0.25">
      <c r="A31" s="549"/>
      <c r="B31" s="357"/>
      <c r="C31" s="7"/>
      <c r="D31" s="8"/>
      <c r="E31" s="357"/>
      <c r="F31" s="357"/>
      <c r="G31" s="411"/>
    </row>
    <row r="32" spans="1:7" x14ac:dyDescent="0.25">
      <c r="A32" s="550"/>
      <c r="B32" s="412"/>
      <c r="C32" s="7"/>
      <c r="D32" s="8"/>
      <c r="E32" s="412"/>
      <c r="F32" s="412"/>
      <c r="G32" s="413"/>
    </row>
    <row r="33" spans="1:7" ht="15.75" thickBot="1" x14ac:dyDescent="0.3">
      <c r="A33" s="144" t="s">
        <v>100</v>
      </c>
      <c r="B33" s="136" t="s">
        <v>16</v>
      </c>
      <c r="C33" s="77"/>
      <c r="D33" s="77"/>
      <c r="E33" s="353" t="s">
        <v>298</v>
      </c>
      <c r="F33" s="353"/>
      <c r="G33" s="145" t="s">
        <v>16</v>
      </c>
    </row>
    <row r="34" spans="1:7" ht="15.75" thickTop="1" x14ac:dyDescent="0.25"/>
    <row r="43" spans="1:7" ht="27" customHeight="1" x14ac:dyDescent="0.25"/>
    <row r="48" spans="1:7" ht="30" customHeight="1" x14ac:dyDescent="0.25"/>
    <row r="50" ht="28.9" customHeight="1" x14ac:dyDescent="0.25"/>
    <row r="54" ht="44.45" customHeight="1" x14ac:dyDescent="0.25"/>
    <row r="56" ht="29.45" customHeight="1" x14ac:dyDescent="0.25"/>
    <row r="57" ht="29.45" customHeight="1" x14ac:dyDescent="0.25"/>
    <row r="58" ht="42.6" customHeight="1" x14ac:dyDescent="0.25"/>
    <row r="59" ht="30" customHeight="1" x14ac:dyDescent="0.25"/>
    <row r="63" ht="29.45" customHeight="1" x14ac:dyDescent="0.25"/>
    <row r="64" ht="44.45" customHeight="1" x14ac:dyDescent="0.25"/>
    <row r="65" ht="57.6" customHeight="1" x14ac:dyDescent="0.25"/>
    <row r="66" ht="29.45" customHeight="1" x14ac:dyDescent="0.25"/>
    <row r="67" ht="29.45" customHeight="1" x14ac:dyDescent="0.25"/>
    <row r="68" ht="42.6" customHeight="1" x14ac:dyDescent="0.25"/>
    <row r="69" ht="28.9" customHeight="1" x14ac:dyDescent="0.25"/>
    <row r="70" ht="28.9" customHeight="1" x14ac:dyDescent="0.25"/>
    <row r="71" ht="30" customHeight="1" x14ac:dyDescent="0.25"/>
    <row r="72" ht="13.15" customHeight="1" x14ac:dyDescent="0.25"/>
    <row r="73" ht="13.15" customHeight="1" x14ac:dyDescent="0.25"/>
    <row r="74" ht="25.9" customHeight="1" x14ac:dyDescent="0.25"/>
    <row r="75" ht="25.9" customHeight="1" x14ac:dyDescent="0.25"/>
    <row r="76" ht="14.45" customHeight="1" x14ac:dyDescent="0.25"/>
    <row r="77" ht="27.6" customHeight="1" x14ac:dyDescent="0.25"/>
  </sheetData>
  <mergeCells count="34">
    <mergeCell ref="A10:D10"/>
    <mergeCell ref="A18:G18"/>
    <mergeCell ref="A20:G20"/>
    <mergeCell ref="A21:G21"/>
    <mergeCell ref="E3:F3"/>
    <mergeCell ref="A7:D8"/>
    <mergeCell ref="A9:D9"/>
    <mergeCell ref="A17:D17"/>
    <mergeCell ref="A6:G6"/>
    <mergeCell ref="A12:D12"/>
    <mergeCell ref="A11:D11"/>
    <mergeCell ref="A5:G5"/>
    <mergeCell ref="E33:F33"/>
    <mergeCell ref="A24:B26"/>
    <mergeCell ref="E24:G26"/>
    <mergeCell ref="E27:F27"/>
    <mergeCell ref="A29:G29"/>
    <mergeCell ref="A30:B32"/>
    <mergeCell ref="E30:G32"/>
    <mergeCell ref="A28:G28"/>
    <mergeCell ref="C24:D27"/>
    <mergeCell ref="A23:G23"/>
    <mergeCell ref="A16:D16"/>
    <mergeCell ref="A15:D15"/>
    <mergeCell ref="A14:D14"/>
    <mergeCell ref="A13:D13"/>
    <mergeCell ref="A22:G22"/>
    <mergeCell ref="A19:G19"/>
    <mergeCell ref="A1:G1"/>
    <mergeCell ref="B2:D2"/>
    <mergeCell ref="F2:G2"/>
    <mergeCell ref="B3:D3"/>
    <mergeCell ref="B4:D4"/>
    <mergeCell ref="F4:G4"/>
  </mergeCells>
  <printOptions horizontalCentered="1" verticalCentered="1"/>
  <pageMargins left="0.7" right="0.7" top="1" bottom="0.25" header="0.55000000000000004" footer="0.3"/>
  <pageSetup scale="70" orientation="portrait" r:id="rId1"/>
  <headerFooter>
    <oddHeader>&amp;L&amp;G&amp;R&amp;"-,Bold"&amp;18REQUEST FOR ADVANCE PAYMENT</oddHeader>
    <oddFooter>&amp;L&amp;9Rev. 06/15/2021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xr:uid="{00000000-0002-0000-0A00-000000000000}">
          <x14:formula1>
            <xm:f>'Drop Down'!$E$2:$E$8</xm:f>
          </x14:formula1>
          <xm:sqref>B3:D3</xm:sqref>
        </x14:dataValidation>
        <x14:dataValidation type="list" allowBlank="1" showInputMessage="1" xr:uid="{00000000-0002-0000-0A00-000001000000}">
          <x14:formula1>
            <xm:f>'Drop Down'!$A$2:$A$7</xm:f>
          </x14:formula1>
          <xm:sqref>B2:D2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64"/>
  <sheetViews>
    <sheetView zoomScaleNormal="100" workbookViewId="0">
      <selection sqref="A1:H1"/>
    </sheetView>
  </sheetViews>
  <sheetFormatPr defaultRowHeight="15" x14ac:dyDescent="0.25"/>
  <cols>
    <col min="1" max="1" width="4.28515625" style="26" customWidth="1"/>
    <col min="2" max="2" width="10" style="26" customWidth="1"/>
    <col min="3" max="3" width="25.7109375" style="26" customWidth="1"/>
    <col min="4" max="4" width="19.7109375" style="26" customWidth="1"/>
    <col min="5" max="5" width="4.28515625" style="26" customWidth="1"/>
    <col min="6" max="6" width="31.140625" style="26" customWidth="1"/>
    <col min="7" max="7" width="2.28515625" style="26" customWidth="1"/>
    <col min="8" max="8" width="13.28515625" style="26" customWidth="1"/>
  </cols>
  <sheetData>
    <row r="1" spans="1:11" ht="15.75" thickTop="1" x14ac:dyDescent="0.25">
      <c r="A1" s="574" t="s">
        <v>289</v>
      </c>
      <c r="B1" s="575"/>
      <c r="C1" s="575"/>
      <c r="D1" s="575"/>
      <c r="E1" s="575"/>
      <c r="F1" s="575"/>
      <c r="G1" s="575"/>
      <c r="H1" s="576"/>
    </row>
    <row r="2" spans="1:11" x14ac:dyDescent="0.25">
      <c r="A2" s="462" t="s">
        <v>0</v>
      </c>
      <c r="B2" s="463"/>
      <c r="C2" s="419"/>
      <c r="D2" s="419"/>
      <c r="E2" s="8"/>
      <c r="F2" s="76" t="s">
        <v>157</v>
      </c>
      <c r="G2" s="419"/>
      <c r="H2" s="420"/>
    </row>
    <row r="3" spans="1:11" ht="15.75" thickBot="1" x14ac:dyDescent="0.3">
      <c r="A3" s="473" t="s">
        <v>182</v>
      </c>
      <c r="B3" s="474"/>
      <c r="C3" s="134"/>
      <c r="D3" s="452"/>
      <c r="E3" s="452"/>
      <c r="F3" s="452"/>
      <c r="G3" s="452"/>
      <c r="H3" s="453"/>
    </row>
    <row r="4" spans="1:11" ht="16.5" thickTop="1" thickBot="1" x14ac:dyDescent="0.3">
      <c r="A4" s="585"/>
      <c r="B4" s="585"/>
      <c r="C4" s="585"/>
      <c r="D4" s="585"/>
      <c r="E4" s="585"/>
      <c r="F4" s="585"/>
      <c r="G4" s="585"/>
      <c r="H4" s="585"/>
    </row>
    <row r="5" spans="1:11" ht="13.9" customHeight="1" thickTop="1" x14ac:dyDescent="0.25">
      <c r="A5" s="614" t="s">
        <v>329</v>
      </c>
      <c r="B5" s="615"/>
      <c r="C5" s="615"/>
      <c r="D5" s="615"/>
      <c r="E5" s="615"/>
      <c r="F5" s="615"/>
      <c r="G5" s="615"/>
      <c r="H5" s="137" t="s">
        <v>337</v>
      </c>
    </row>
    <row r="6" spans="1:11" ht="16.149999999999999" customHeight="1" x14ac:dyDescent="0.25">
      <c r="A6" s="138">
        <v>1</v>
      </c>
      <c r="B6" s="591" t="s">
        <v>303</v>
      </c>
      <c r="C6" s="591"/>
      <c r="D6" s="591"/>
      <c r="E6" s="591"/>
      <c r="F6" s="591"/>
      <c r="G6" s="591"/>
      <c r="H6" s="307"/>
    </row>
    <row r="7" spans="1:11" ht="13.9" customHeight="1" x14ac:dyDescent="0.25">
      <c r="A7" s="140">
        <v>2</v>
      </c>
      <c r="B7" s="599" t="s">
        <v>304</v>
      </c>
      <c r="C7" s="599"/>
      <c r="D7" s="599"/>
      <c r="E7" s="599"/>
      <c r="F7" s="599"/>
      <c r="G7" s="599"/>
      <c r="H7" s="308"/>
    </row>
    <row r="8" spans="1:11" ht="28.15" customHeight="1" x14ac:dyDescent="0.25">
      <c r="A8" s="140">
        <v>3</v>
      </c>
      <c r="B8" s="599" t="s">
        <v>299</v>
      </c>
      <c r="C8" s="599"/>
      <c r="D8" s="599"/>
      <c r="E8" s="599"/>
      <c r="F8" s="599"/>
      <c r="G8" s="599"/>
      <c r="H8" s="308"/>
    </row>
    <row r="9" spans="1:11" ht="28.15" customHeight="1" x14ac:dyDescent="0.25">
      <c r="A9" s="140">
        <v>4</v>
      </c>
      <c r="B9" s="599" t="s">
        <v>305</v>
      </c>
      <c r="C9" s="599"/>
      <c r="D9" s="599"/>
      <c r="E9" s="599"/>
      <c r="F9" s="599"/>
      <c r="G9" s="599"/>
      <c r="H9" s="308"/>
    </row>
    <row r="10" spans="1:11" s="4" customFormat="1" ht="31.9" customHeight="1" thickBot="1" x14ac:dyDescent="0.3">
      <c r="A10" s="139">
        <v>5</v>
      </c>
      <c r="B10" s="598" t="s">
        <v>306</v>
      </c>
      <c r="C10" s="598"/>
      <c r="D10" s="598"/>
      <c r="E10" s="598"/>
      <c r="F10" s="598"/>
      <c r="G10" s="598"/>
      <c r="H10" s="309"/>
      <c r="I10"/>
      <c r="J10"/>
      <c r="K10"/>
    </row>
    <row r="11" spans="1:11" s="4" customFormat="1" ht="16.5" thickTop="1" thickBot="1" x14ac:dyDescent="0.3">
      <c r="A11" s="577"/>
      <c r="B11" s="577"/>
      <c r="C11" s="577"/>
      <c r="D11" s="577"/>
      <c r="E11" s="577"/>
      <c r="F11" s="577"/>
      <c r="G11" s="577"/>
      <c r="H11" s="577"/>
      <c r="I11"/>
      <c r="J11"/>
      <c r="K11"/>
    </row>
    <row r="12" spans="1:11" ht="13.9" customHeight="1" thickTop="1" x14ac:dyDescent="0.25">
      <c r="A12" s="602" t="s">
        <v>311</v>
      </c>
      <c r="B12" s="603"/>
      <c r="C12" s="603"/>
      <c r="D12" s="603"/>
      <c r="E12" s="603"/>
      <c r="F12" s="603"/>
      <c r="G12" s="603"/>
      <c r="H12" s="137" t="s">
        <v>337</v>
      </c>
      <c r="I12" s="4"/>
      <c r="J12" s="4"/>
      <c r="K12" s="4"/>
    </row>
    <row r="13" spans="1:11" ht="13.9" customHeight="1" x14ac:dyDescent="0.25">
      <c r="A13" s="138">
        <v>1</v>
      </c>
      <c r="B13" s="591" t="s">
        <v>307</v>
      </c>
      <c r="C13" s="591"/>
      <c r="D13" s="591"/>
      <c r="E13" s="591"/>
      <c r="F13" s="591"/>
      <c r="G13" s="591"/>
      <c r="H13" s="307"/>
    </row>
    <row r="14" spans="1:11" ht="13.9" customHeight="1" x14ac:dyDescent="0.25">
      <c r="A14" s="140">
        <v>2</v>
      </c>
      <c r="B14" s="599" t="s">
        <v>308</v>
      </c>
      <c r="C14" s="599"/>
      <c r="D14" s="599"/>
      <c r="E14" s="599"/>
      <c r="F14" s="599"/>
      <c r="G14" s="599"/>
      <c r="H14" s="308"/>
    </row>
    <row r="15" spans="1:11" ht="13.9" customHeight="1" x14ac:dyDescent="0.25">
      <c r="A15" s="140">
        <v>3</v>
      </c>
      <c r="B15" s="599" t="s">
        <v>300</v>
      </c>
      <c r="C15" s="599"/>
      <c r="D15" s="599"/>
      <c r="E15" s="599"/>
      <c r="F15" s="599"/>
      <c r="G15" s="599"/>
      <c r="H15" s="308"/>
    </row>
    <row r="16" spans="1:11" ht="18" customHeight="1" x14ac:dyDescent="0.25">
      <c r="A16" s="140">
        <v>4</v>
      </c>
      <c r="B16" s="599" t="s">
        <v>309</v>
      </c>
      <c r="C16" s="599"/>
      <c r="D16" s="599"/>
      <c r="E16" s="599"/>
      <c r="F16" s="599"/>
      <c r="G16" s="599"/>
      <c r="H16" s="308"/>
    </row>
    <row r="17" spans="1:8" ht="31.9" customHeight="1" thickBot="1" x14ac:dyDescent="0.3">
      <c r="A17" s="139">
        <v>5</v>
      </c>
      <c r="B17" s="598" t="s">
        <v>310</v>
      </c>
      <c r="C17" s="598"/>
      <c r="D17" s="598"/>
      <c r="E17" s="598"/>
      <c r="F17" s="598"/>
      <c r="G17" s="598"/>
      <c r="H17" s="309"/>
    </row>
    <row r="18" spans="1:8" ht="14.45" customHeight="1" thickTop="1" thickBot="1" x14ac:dyDescent="0.3">
      <c r="A18" s="577"/>
      <c r="B18" s="577"/>
      <c r="C18" s="577"/>
      <c r="D18" s="577"/>
      <c r="E18" s="577"/>
      <c r="F18" s="577"/>
      <c r="G18" s="577"/>
      <c r="H18" s="577"/>
    </row>
    <row r="19" spans="1:8" ht="28.15" customHeight="1" thickTop="1" x14ac:dyDescent="0.25">
      <c r="A19" s="600" t="s">
        <v>336</v>
      </c>
      <c r="B19" s="601"/>
      <c r="C19" s="601"/>
      <c r="D19" s="601"/>
      <c r="E19" s="601"/>
      <c r="F19" s="601"/>
      <c r="G19" s="601"/>
      <c r="H19" s="137" t="s">
        <v>337</v>
      </c>
    </row>
    <row r="20" spans="1:8" ht="27.6" customHeight="1" x14ac:dyDescent="0.25">
      <c r="A20" s="138">
        <v>1</v>
      </c>
      <c r="B20" s="591" t="s">
        <v>312</v>
      </c>
      <c r="C20" s="591"/>
      <c r="D20" s="591"/>
      <c r="E20" s="591"/>
      <c r="F20" s="591"/>
      <c r="G20" s="591"/>
      <c r="H20" s="307"/>
    </row>
    <row r="21" spans="1:8" ht="29.45" customHeight="1" thickBot="1" x14ac:dyDescent="0.3">
      <c r="A21" s="139">
        <v>2</v>
      </c>
      <c r="B21" s="598" t="s">
        <v>313</v>
      </c>
      <c r="C21" s="598"/>
      <c r="D21" s="598"/>
      <c r="E21" s="598"/>
      <c r="F21" s="598"/>
      <c r="G21" s="598"/>
      <c r="H21" s="309"/>
    </row>
    <row r="22" spans="1:8" ht="14.45" customHeight="1" thickTop="1" thickBot="1" x14ac:dyDescent="0.3">
      <c r="A22" s="577"/>
      <c r="B22" s="577"/>
      <c r="C22" s="577"/>
      <c r="D22" s="577"/>
      <c r="E22" s="577"/>
      <c r="F22" s="577"/>
      <c r="G22" s="577"/>
      <c r="H22" s="577"/>
    </row>
    <row r="23" spans="1:8" ht="13.9" customHeight="1" thickTop="1" x14ac:dyDescent="0.25">
      <c r="A23" s="600" t="s">
        <v>330</v>
      </c>
      <c r="B23" s="601"/>
      <c r="C23" s="601"/>
      <c r="D23" s="601"/>
      <c r="E23" s="601"/>
      <c r="F23" s="601"/>
      <c r="G23" s="601"/>
      <c r="H23" s="137" t="s">
        <v>337</v>
      </c>
    </row>
    <row r="24" spans="1:8" ht="13.9" customHeight="1" x14ac:dyDescent="0.25">
      <c r="A24" s="138">
        <v>1</v>
      </c>
      <c r="B24" s="591" t="s">
        <v>325</v>
      </c>
      <c r="C24" s="591"/>
      <c r="D24" s="591"/>
      <c r="E24" s="591"/>
      <c r="F24" s="591"/>
      <c r="G24" s="591"/>
      <c r="H24" s="307"/>
    </row>
    <row r="25" spans="1:8" ht="28.15" customHeight="1" thickBot="1" x14ac:dyDescent="0.3">
      <c r="A25" s="139">
        <v>2</v>
      </c>
      <c r="B25" s="598" t="s">
        <v>326</v>
      </c>
      <c r="C25" s="598"/>
      <c r="D25" s="598"/>
      <c r="E25" s="598"/>
      <c r="F25" s="598"/>
      <c r="G25" s="598"/>
      <c r="H25" s="309"/>
    </row>
    <row r="26" spans="1:8" ht="14.45" customHeight="1" thickTop="1" thickBot="1" x14ac:dyDescent="0.3">
      <c r="A26" s="577"/>
      <c r="B26" s="577"/>
      <c r="C26" s="577"/>
      <c r="D26" s="577"/>
      <c r="E26" s="577"/>
      <c r="F26" s="577"/>
      <c r="G26" s="577"/>
      <c r="H26" s="577"/>
    </row>
    <row r="27" spans="1:8" ht="28.15" customHeight="1" thickTop="1" x14ac:dyDescent="0.25">
      <c r="A27" s="600" t="s">
        <v>331</v>
      </c>
      <c r="B27" s="601"/>
      <c r="C27" s="601"/>
      <c r="D27" s="601"/>
      <c r="E27" s="601"/>
      <c r="F27" s="601"/>
      <c r="G27" s="601"/>
      <c r="H27" s="137" t="s">
        <v>337</v>
      </c>
    </row>
    <row r="28" spans="1:8" ht="28.15" customHeight="1" x14ac:dyDescent="0.25">
      <c r="A28" s="138">
        <v>1</v>
      </c>
      <c r="B28" s="591" t="s">
        <v>327</v>
      </c>
      <c r="C28" s="591"/>
      <c r="D28" s="591"/>
      <c r="E28" s="591"/>
      <c r="F28" s="591"/>
      <c r="G28" s="591"/>
      <c r="H28" s="307"/>
    </row>
    <row r="29" spans="1:8" ht="28.15" customHeight="1" x14ac:dyDescent="0.25">
      <c r="A29" s="140">
        <v>2</v>
      </c>
      <c r="B29" s="599" t="s">
        <v>328</v>
      </c>
      <c r="C29" s="599"/>
      <c r="D29" s="599"/>
      <c r="E29" s="599"/>
      <c r="F29" s="599"/>
      <c r="G29" s="599"/>
      <c r="H29" s="308"/>
    </row>
    <row r="30" spans="1:8" ht="28.15" customHeight="1" x14ac:dyDescent="0.25">
      <c r="A30" s="140">
        <v>3</v>
      </c>
      <c r="B30" s="599" t="s">
        <v>301</v>
      </c>
      <c r="C30" s="599"/>
      <c r="D30" s="599"/>
      <c r="E30" s="599"/>
      <c r="F30" s="599"/>
      <c r="G30" s="599"/>
      <c r="H30" s="308"/>
    </row>
    <row r="31" spans="1:8" ht="28.15" customHeight="1" x14ac:dyDescent="0.25">
      <c r="A31" s="140">
        <v>4</v>
      </c>
      <c r="B31" s="599" t="s">
        <v>321</v>
      </c>
      <c r="C31" s="599"/>
      <c r="D31" s="599"/>
      <c r="E31" s="599"/>
      <c r="F31" s="599"/>
      <c r="G31" s="599"/>
      <c r="H31" s="308"/>
    </row>
    <row r="32" spans="1:8" ht="28.15" customHeight="1" thickBot="1" x14ac:dyDescent="0.3">
      <c r="A32" s="139">
        <v>5</v>
      </c>
      <c r="B32" s="598" t="s">
        <v>322</v>
      </c>
      <c r="C32" s="598"/>
      <c r="D32" s="598"/>
      <c r="E32" s="598"/>
      <c r="F32" s="598"/>
      <c r="G32" s="598"/>
      <c r="H32" s="309"/>
    </row>
    <row r="33" spans="1:8" ht="14.45" customHeight="1" thickTop="1" thickBot="1" x14ac:dyDescent="0.3">
      <c r="A33" s="582"/>
      <c r="B33" s="582"/>
      <c r="C33" s="582"/>
      <c r="D33" s="582"/>
      <c r="E33" s="582"/>
      <c r="F33" s="582"/>
      <c r="G33" s="582"/>
      <c r="H33" s="582"/>
    </row>
    <row r="34" spans="1:8" ht="28.15" customHeight="1" thickTop="1" x14ac:dyDescent="0.25">
      <c r="A34" s="600" t="s">
        <v>332</v>
      </c>
      <c r="B34" s="601"/>
      <c r="C34" s="601"/>
      <c r="D34" s="601"/>
      <c r="E34" s="601"/>
      <c r="F34" s="601"/>
      <c r="G34" s="601"/>
      <c r="H34" s="137" t="s">
        <v>337</v>
      </c>
    </row>
    <row r="35" spans="1:8" ht="28.15" customHeight="1" x14ac:dyDescent="0.25">
      <c r="A35" s="138">
        <v>1</v>
      </c>
      <c r="B35" s="591" t="s">
        <v>323</v>
      </c>
      <c r="C35" s="591"/>
      <c r="D35" s="591"/>
      <c r="E35" s="591"/>
      <c r="F35" s="591"/>
      <c r="G35" s="591"/>
      <c r="H35" s="307"/>
    </row>
    <row r="36" spans="1:8" ht="27.6" customHeight="1" x14ac:dyDescent="0.25">
      <c r="A36" s="140">
        <v>2</v>
      </c>
      <c r="B36" s="599" t="s">
        <v>320</v>
      </c>
      <c r="C36" s="599"/>
      <c r="D36" s="599"/>
      <c r="E36" s="599"/>
      <c r="F36" s="599"/>
      <c r="G36" s="599"/>
      <c r="H36" s="308"/>
    </row>
    <row r="37" spans="1:8" ht="28.9" customHeight="1" thickBot="1" x14ac:dyDescent="0.3">
      <c r="A37" s="139">
        <v>3</v>
      </c>
      <c r="B37" s="598" t="s">
        <v>319</v>
      </c>
      <c r="C37" s="598"/>
      <c r="D37" s="598"/>
      <c r="E37" s="598"/>
      <c r="F37" s="598"/>
      <c r="G37" s="598"/>
      <c r="H37" s="309"/>
    </row>
    <row r="38" spans="1:8" ht="15" customHeight="1" thickTop="1" thickBot="1" x14ac:dyDescent="0.3">
      <c r="A38" s="582"/>
      <c r="B38" s="582"/>
      <c r="C38" s="582"/>
      <c r="D38" s="582"/>
      <c r="E38" s="582"/>
      <c r="F38" s="582"/>
      <c r="G38" s="582"/>
      <c r="H38" s="582"/>
    </row>
    <row r="39" spans="1:8" ht="28.15" customHeight="1" thickTop="1" x14ac:dyDescent="0.25">
      <c r="A39" s="600" t="s">
        <v>333</v>
      </c>
      <c r="B39" s="601"/>
      <c r="C39" s="601"/>
      <c r="D39" s="601"/>
      <c r="E39" s="601"/>
      <c r="F39" s="601"/>
      <c r="G39" s="601"/>
      <c r="H39" s="137" t="s">
        <v>337</v>
      </c>
    </row>
    <row r="40" spans="1:8" ht="41.45" customHeight="1" x14ac:dyDescent="0.25">
      <c r="A40" s="138">
        <v>1</v>
      </c>
      <c r="B40" s="591" t="s">
        <v>318</v>
      </c>
      <c r="C40" s="591"/>
      <c r="D40" s="591"/>
      <c r="E40" s="591"/>
      <c r="F40" s="591"/>
      <c r="G40" s="591"/>
      <c r="H40" s="307"/>
    </row>
    <row r="41" spans="1:8" ht="28.15" customHeight="1" x14ac:dyDescent="0.25">
      <c r="A41" s="140">
        <v>2</v>
      </c>
      <c r="B41" s="599" t="s">
        <v>317</v>
      </c>
      <c r="C41" s="599"/>
      <c r="D41" s="599"/>
      <c r="E41" s="599"/>
      <c r="F41" s="599"/>
      <c r="G41" s="599"/>
      <c r="H41" s="308"/>
    </row>
    <row r="42" spans="1:8" ht="31.15" customHeight="1" thickBot="1" x14ac:dyDescent="0.3">
      <c r="A42" s="139">
        <v>3</v>
      </c>
      <c r="B42" s="598" t="s">
        <v>316</v>
      </c>
      <c r="C42" s="598"/>
      <c r="D42" s="598"/>
      <c r="E42" s="598"/>
      <c r="F42" s="598"/>
      <c r="G42" s="598"/>
      <c r="H42" s="309"/>
    </row>
    <row r="43" spans="1:8" ht="14.45" customHeight="1" thickTop="1" thickBot="1" x14ac:dyDescent="0.3">
      <c r="A43" s="583"/>
      <c r="B43" s="583"/>
      <c r="C43" s="583"/>
      <c r="D43" s="583"/>
      <c r="E43" s="583"/>
      <c r="F43" s="583"/>
      <c r="G43" s="583"/>
      <c r="H43" s="583"/>
    </row>
    <row r="44" spans="1:8" ht="15" customHeight="1" thickTop="1" x14ac:dyDescent="0.25">
      <c r="A44" s="600" t="s">
        <v>334</v>
      </c>
      <c r="B44" s="601"/>
      <c r="C44" s="601"/>
      <c r="D44" s="601"/>
      <c r="E44" s="601"/>
      <c r="F44" s="601"/>
      <c r="G44" s="601"/>
      <c r="H44" s="137" t="s">
        <v>337</v>
      </c>
    </row>
    <row r="45" spans="1:8" ht="19.899999999999999" customHeight="1" x14ac:dyDescent="0.25">
      <c r="A45" s="138">
        <v>1</v>
      </c>
      <c r="B45" s="591" t="s">
        <v>302</v>
      </c>
      <c r="C45" s="591"/>
      <c r="D45" s="591"/>
      <c r="E45" s="591"/>
      <c r="F45" s="591"/>
      <c r="G45" s="591"/>
      <c r="H45" s="307"/>
    </row>
    <row r="46" spans="1:8" ht="42" customHeight="1" thickBot="1" x14ac:dyDescent="0.3">
      <c r="A46" s="139">
        <v>2</v>
      </c>
      <c r="B46" s="598" t="s">
        <v>324</v>
      </c>
      <c r="C46" s="598"/>
      <c r="D46" s="598"/>
      <c r="E46" s="598"/>
      <c r="F46" s="598"/>
      <c r="G46" s="598"/>
      <c r="H46" s="309"/>
    </row>
    <row r="47" spans="1:8" ht="14.45" customHeight="1" thickTop="1" thickBot="1" x14ac:dyDescent="0.3">
      <c r="A47" s="584"/>
      <c r="B47" s="584"/>
      <c r="C47" s="584"/>
      <c r="D47" s="584"/>
      <c r="E47" s="584"/>
      <c r="F47" s="584"/>
      <c r="G47" s="584"/>
      <c r="H47" s="584"/>
    </row>
    <row r="48" spans="1:8" ht="28.15" customHeight="1" thickTop="1" x14ac:dyDescent="0.25">
      <c r="A48" s="600" t="s">
        <v>335</v>
      </c>
      <c r="B48" s="601"/>
      <c r="C48" s="601"/>
      <c r="D48" s="601"/>
      <c r="E48" s="601"/>
      <c r="F48" s="601"/>
      <c r="G48" s="601"/>
      <c r="H48" s="137" t="s">
        <v>337</v>
      </c>
    </row>
    <row r="49" spans="1:12" ht="41.45" customHeight="1" x14ac:dyDescent="0.25">
      <c r="A49" s="138">
        <v>1</v>
      </c>
      <c r="B49" s="591" t="s">
        <v>315</v>
      </c>
      <c r="C49" s="591"/>
      <c r="D49" s="591"/>
      <c r="E49" s="591"/>
      <c r="F49" s="591"/>
      <c r="G49" s="591"/>
      <c r="H49" s="307"/>
    </row>
    <row r="50" spans="1:12" ht="31.9" customHeight="1" thickBot="1" x14ac:dyDescent="0.3">
      <c r="A50" s="139">
        <v>2</v>
      </c>
      <c r="B50" s="598" t="s">
        <v>314</v>
      </c>
      <c r="C50" s="598"/>
      <c r="D50" s="598"/>
      <c r="E50" s="598"/>
      <c r="F50" s="598"/>
      <c r="G50" s="598"/>
      <c r="H50" s="309"/>
    </row>
    <row r="51" spans="1:12" ht="16.5" thickTop="1" thickBot="1" x14ac:dyDescent="0.3">
      <c r="A51" s="585"/>
      <c r="B51" s="585"/>
      <c r="C51" s="585"/>
      <c r="D51" s="585"/>
      <c r="E51" s="585"/>
      <c r="F51" s="585"/>
      <c r="G51" s="585"/>
      <c r="H51" s="585"/>
    </row>
    <row r="52" spans="1:12" ht="19.5" thickTop="1" x14ac:dyDescent="0.3">
      <c r="A52" s="610" t="s">
        <v>238</v>
      </c>
      <c r="B52" s="611"/>
      <c r="C52" s="611"/>
      <c r="D52" s="611"/>
      <c r="E52" s="611"/>
      <c r="F52" s="611"/>
      <c r="G52" s="611"/>
      <c r="H52" s="612"/>
      <c r="L52" s="7"/>
    </row>
    <row r="53" spans="1:12" x14ac:dyDescent="0.25">
      <c r="A53" s="595"/>
      <c r="B53" s="596"/>
      <c r="C53" s="596"/>
      <c r="D53" s="596"/>
      <c r="E53" s="596"/>
      <c r="F53" s="596"/>
      <c r="G53" s="596"/>
      <c r="H53" s="597"/>
      <c r="I53" s="8"/>
      <c r="J53" s="7"/>
      <c r="K53" s="7"/>
    </row>
    <row r="54" spans="1:12" x14ac:dyDescent="0.25">
      <c r="A54" s="586"/>
      <c r="B54" s="587"/>
      <c r="C54" s="587"/>
      <c r="D54" s="605"/>
      <c r="E54" s="580"/>
      <c r="F54" s="605"/>
      <c r="G54" s="605"/>
      <c r="H54" s="606"/>
      <c r="I54" s="8"/>
    </row>
    <row r="55" spans="1:12" x14ac:dyDescent="0.25">
      <c r="A55" s="588"/>
      <c r="B55" s="589"/>
      <c r="C55" s="589"/>
      <c r="D55" s="607"/>
      <c r="E55" s="580"/>
      <c r="F55" s="607"/>
      <c r="G55" s="607"/>
      <c r="H55" s="608"/>
      <c r="I55" s="8"/>
    </row>
    <row r="56" spans="1:12" ht="15.75" thickBot="1" x14ac:dyDescent="0.3">
      <c r="A56" s="578" t="s">
        <v>97</v>
      </c>
      <c r="B56" s="579"/>
      <c r="C56" s="579"/>
      <c r="D56" s="136" t="s">
        <v>16</v>
      </c>
      <c r="E56" s="581"/>
      <c r="F56" s="136" t="s">
        <v>98</v>
      </c>
      <c r="G56" s="353" t="s">
        <v>16</v>
      </c>
      <c r="H56" s="604"/>
      <c r="I56" s="8"/>
    </row>
    <row r="57" spans="1:12" ht="16.5" thickTop="1" thickBot="1" x14ac:dyDescent="0.3">
      <c r="A57" s="590"/>
      <c r="B57" s="590"/>
      <c r="C57" s="590"/>
      <c r="D57" s="590"/>
      <c r="E57" s="590"/>
      <c r="F57" s="590"/>
      <c r="G57" s="590"/>
      <c r="H57" s="590"/>
      <c r="I57" s="8"/>
    </row>
    <row r="58" spans="1:12" ht="19.5" thickTop="1" x14ac:dyDescent="0.3">
      <c r="A58" s="610" t="s">
        <v>154</v>
      </c>
      <c r="B58" s="611"/>
      <c r="C58" s="611"/>
      <c r="D58" s="611"/>
      <c r="E58" s="611"/>
      <c r="F58" s="611"/>
      <c r="G58" s="611"/>
      <c r="H58" s="612"/>
    </row>
    <row r="59" spans="1:12" x14ac:dyDescent="0.25">
      <c r="A59" s="595"/>
      <c r="B59" s="596"/>
      <c r="C59" s="596"/>
      <c r="D59" s="596"/>
      <c r="E59" s="596"/>
      <c r="F59" s="596"/>
      <c r="G59" s="596"/>
      <c r="H59" s="597"/>
      <c r="I59" s="8"/>
    </row>
    <row r="60" spans="1:12" x14ac:dyDescent="0.25">
      <c r="A60" s="586"/>
      <c r="B60" s="587"/>
      <c r="C60" s="587"/>
      <c r="D60" s="587"/>
      <c r="E60" s="596"/>
      <c r="F60" s="605"/>
      <c r="G60" s="605"/>
      <c r="H60" s="606"/>
      <c r="I60" s="8"/>
    </row>
    <row r="61" spans="1:12" x14ac:dyDescent="0.25">
      <c r="A61" s="588"/>
      <c r="B61" s="589"/>
      <c r="C61" s="589"/>
      <c r="D61" s="589"/>
      <c r="E61" s="596"/>
      <c r="F61" s="607"/>
      <c r="G61" s="607"/>
      <c r="H61" s="608"/>
      <c r="I61" s="8"/>
    </row>
    <row r="62" spans="1:12" x14ac:dyDescent="0.25">
      <c r="A62" s="616" t="s">
        <v>99</v>
      </c>
      <c r="B62" s="551"/>
      <c r="C62" s="25"/>
      <c r="D62" s="25" t="s">
        <v>16</v>
      </c>
      <c r="E62" s="596"/>
      <c r="F62" s="25" t="s">
        <v>100</v>
      </c>
      <c r="G62" s="551" t="s">
        <v>16</v>
      </c>
      <c r="H62" s="609"/>
      <c r="I62" s="8"/>
    </row>
    <row r="63" spans="1:12" ht="43.9" customHeight="1" thickBot="1" x14ac:dyDescent="0.3">
      <c r="A63" s="592"/>
      <c r="B63" s="593"/>
      <c r="C63" s="593"/>
      <c r="D63" s="593"/>
      <c r="E63" s="593"/>
      <c r="F63" s="593"/>
      <c r="G63" s="593"/>
      <c r="H63" s="594"/>
    </row>
    <row r="64" spans="1:12" ht="42" customHeight="1" thickTop="1" x14ac:dyDescent="0.25">
      <c r="A64" s="613" t="s">
        <v>338</v>
      </c>
      <c r="B64" s="613"/>
      <c r="C64" s="613"/>
      <c r="D64" s="613"/>
      <c r="E64" s="613"/>
      <c r="F64" s="613"/>
      <c r="G64" s="613"/>
      <c r="H64" s="613"/>
    </row>
  </sheetData>
  <mergeCells count="75">
    <mergeCell ref="G62:H62"/>
    <mergeCell ref="A58:H58"/>
    <mergeCell ref="A64:H64"/>
    <mergeCell ref="A3:B3"/>
    <mergeCell ref="D3:H3"/>
    <mergeCell ref="A5:G5"/>
    <mergeCell ref="A39:G39"/>
    <mergeCell ref="A44:G44"/>
    <mergeCell ref="A48:G48"/>
    <mergeCell ref="A52:H52"/>
    <mergeCell ref="A62:B62"/>
    <mergeCell ref="D60:D61"/>
    <mergeCell ref="F60:F61"/>
    <mergeCell ref="G60:H61"/>
    <mergeCell ref="A34:G34"/>
    <mergeCell ref="A27:G27"/>
    <mergeCell ref="B45:G45"/>
    <mergeCell ref="B32:G32"/>
    <mergeCell ref="B31:G31"/>
    <mergeCell ref="B30:G30"/>
    <mergeCell ref="B35:G35"/>
    <mergeCell ref="B36:G36"/>
    <mergeCell ref="B37:G37"/>
    <mergeCell ref="B42:G42"/>
    <mergeCell ref="B40:G40"/>
    <mergeCell ref="B41:G41"/>
    <mergeCell ref="B46:G46"/>
    <mergeCell ref="B49:G49"/>
    <mergeCell ref="G56:H56"/>
    <mergeCell ref="G54:H55"/>
    <mergeCell ref="F54:F55"/>
    <mergeCell ref="D54:D55"/>
    <mergeCell ref="B50:G50"/>
    <mergeCell ref="A19:G19"/>
    <mergeCell ref="B24:G24"/>
    <mergeCell ref="B13:G13"/>
    <mergeCell ref="A12:G12"/>
    <mergeCell ref="B21:G21"/>
    <mergeCell ref="B20:G20"/>
    <mergeCell ref="B14:G14"/>
    <mergeCell ref="B17:G17"/>
    <mergeCell ref="B16:G16"/>
    <mergeCell ref="B15:G15"/>
    <mergeCell ref="A60:C61"/>
    <mergeCell ref="A57:H57"/>
    <mergeCell ref="B6:G6"/>
    <mergeCell ref="A63:H63"/>
    <mergeCell ref="A59:H59"/>
    <mergeCell ref="E60:E62"/>
    <mergeCell ref="A51:H51"/>
    <mergeCell ref="A53:H53"/>
    <mergeCell ref="B10:G10"/>
    <mergeCell ref="B9:G9"/>
    <mergeCell ref="B8:G8"/>
    <mergeCell ref="B7:G7"/>
    <mergeCell ref="B29:G29"/>
    <mergeCell ref="B28:G28"/>
    <mergeCell ref="B25:G25"/>
    <mergeCell ref="A23:G23"/>
    <mergeCell ref="C2:D2"/>
    <mergeCell ref="A1:H1"/>
    <mergeCell ref="A11:H11"/>
    <mergeCell ref="A56:C56"/>
    <mergeCell ref="E54:E56"/>
    <mergeCell ref="A38:H38"/>
    <mergeCell ref="A43:H43"/>
    <mergeCell ref="A47:H47"/>
    <mergeCell ref="A33:H33"/>
    <mergeCell ref="A26:H26"/>
    <mergeCell ref="A22:H22"/>
    <mergeCell ref="A18:H18"/>
    <mergeCell ref="A4:H4"/>
    <mergeCell ref="A2:B2"/>
    <mergeCell ref="G2:H2"/>
    <mergeCell ref="A54:C55"/>
  </mergeCells>
  <printOptions horizontalCentered="1"/>
  <pageMargins left="0.7" right="0.7" top="1.25" bottom="0.75" header="0.55000000000000004" footer="0.3"/>
  <pageSetup scale="82" fitToHeight="0" orientation="portrait" r:id="rId1"/>
  <headerFooter>
    <oddHeader>&amp;L&amp;G&amp;R&amp;"-,Bold"&amp;18ALPR CHECKLIST FOR CATPA FUNDING</oddHeader>
    <oddFooter>&amp;L&amp;9Rev. 06/15/2021</oddFooter>
  </headerFooter>
  <rowBreaks count="1" manualBreakCount="1">
    <brk id="33" max="7"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1000000}">
          <x14:formula1>
            <xm:f>'Drop Down'!$H$2:$H$5</xm:f>
          </x14:formula1>
          <xm:sqref>H6:H10 H13:H17 H20:H21 H24:H25 H28:H32 H35:H37 H40:H42 H45:H46 H49:H50</xm:sqref>
        </x14:dataValidation>
        <x14:dataValidation type="list" allowBlank="1" showInputMessage="1" xr:uid="{00000000-0002-0000-0B00-000002000000}">
          <x14:formula1>
            <xm:f>'Drop Down'!$E$2:$E$8</xm:f>
          </x14:formula1>
          <xm:sqref>D3:H3</xm:sqref>
        </x14:dataValidation>
        <x14:dataValidation type="list" allowBlank="1" showInputMessage="1" xr:uid="{72D5FDD9-FDF6-4E0E-B65A-33C3465A39EC}">
          <x14:formula1>
            <xm:f>'Drop Down'!$A$2:$A$7</xm:f>
          </x14:formula1>
          <xm:sqref>C2:D2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27</vt:i4>
      </vt:variant>
    </vt:vector>
  </HeadingPairs>
  <TitlesOfParts>
    <vt:vector size="51" baseType="lpstr">
      <vt:lpstr>Financial Reimbursement Request</vt:lpstr>
      <vt:lpstr>Multiagency Reporting</vt:lpstr>
      <vt:lpstr>Pre-Program PI&amp;E Report</vt:lpstr>
      <vt:lpstr>Post Program PI&amp;E Report</vt:lpstr>
      <vt:lpstr>Semi &amp; Annual Report</vt:lpstr>
      <vt:lpstr>Training Planning Report</vt:lpstr>
      <vt:lpstr>Training Evaluation Report</vt:lpstr>
      <vt:lpstr>Request for Advance Payment</vt:lpstr>
      <vt:lpstr>ALPR Checklist for Funding</vt:lpstr>
      <vt:lpstr>ALPR Commitment Letter Sample</vt:lpstr>
      <vt:lpstr>Change in Project Officials</vt:lpstr>
      <vt:lpstr>Grant Modification Request Form</vt:lpstr>
      <vt:lpstr>Inventory Certification Form</vt:lpstr>
      <vt:lpstr>Inventory Record Form</vt:lpstr>
      <vt:lpstr>Inventory Removal Form</vt:lpstr>
      <vt:lpstr>Monitoring Instructions</vt:lpstr>
      <vt:lpstr>On-Site Checklist</vt:lpstr>
      <vt:lpstr>Prosecution Qrtly Data Report</vt:lpstr>
      <vt:lpstr>Intelligence Qtrtly Data Report</vt:lpstr>
      <vt:lpstr>Enforcement Qrtly Data Report</vt:lpstr>
      <vt:lpstr>Training Quarterly Data Report</vt:lpstr>
      <vt:lpstr>Prevention Qrtly Data Report</vt:lpstr>
      <vt:lpstr>Drop Down</vt:lpstr>
      <vt:lpstr>Validation List</vt:lpstr>
      <vt:lpstr>'Multiagency Reporting'!_GoBack</vt:lpstr>
      <vt:lpstr>'ALPR Checklist for Funding'!Print_Area</vt:lpstr>
      <vt:lpstr>'ALPR Commitment Letter Sample'!Print_Area</vt:lpstr>
      <vt:lpstr>'Change in Project Officials'!Print_Area</vt:lpstr>
      <vt:lpstr>'Enforcement Qrtly Data Report'!Print_Area</vt:lpstr>
      <vt:lpstr>'Financial Reimbursement Request'!Print_Area</vt:lpstr>
      <vt:lpstr>'Grant Modification Request Form'!Print_Area</vt:lpstr>
      <vt:lpstr>'Intelligence Qtrtly Data Report'!Print_Area</vt:lpstr>
      <vt:lpstr>'Inventory Certification Form'!Print_Area</vt:lpstr>
      <vt:lpstr>'Inventory Record Form'!Print_Area</vt:lpstr>
      <vt:lpstr>'Inventory Removal Form'!Print_Area</vt:lpstr>
      <vt:lpstr>'Monitoring Instructions'!Print_Area</vt:lpstr>
      <vt:lpstr>'Multiagency Reporting'!Print_Area</vt:lpstr>
      <vt:lpstr>'On-Site Checklist'!Print_Area</vt:lpstr>
      <vt:lpstr>'Post Program PI&amp;E Report'!Print_Area</vt:lpstr>
      <vt:lpstr>'Pre-Program PI&amp;E Report'!Print_Area</vt:lpstr>
      <vt:lpstr>'Prevention Qrtly Data Report'!Print_Area</vt:lpstr>
      <vt:lpstr>'Prosecution Qrtly Data Report'!Print_Area</vt:lpstr>
      <vt:lpstr>'Request for Advance Payment'!Print_Area</vt:lpstr>
      <vt:lpstr>'Semi &amp; Annual Report'!Print_Area</vt:lpstr>
      <vt:lpstr>'Training Evaluation Report'!Print_Area</vt:lpstr>
      <vt:lpstr>'Training Planning Report'!Print_Area</vt:lpstr>
      <vt:lpstr>'Training Quarterly Data Report'!Print_Area</vt:lpstr>
      <vt:lpstr>'Intelligence Qtrtly Data Report'!Print_Titles</vt:lpstr>
      <vt:lpstr>'Inventory Record Form'!Print_Titles</vt:lpstr>
      <vt:lpstr>'Prosecution Qrtly Data Report'!Print_Titles</vt:lpstr>
      <vt:lpstr>'Training Quarterly Data Report'!Print_Titles</vt:lpstr>
    </vt:vector>
  </TitlesOfParts>
  <Company>Colorado Department of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Force</dc:creator>
  <cp:lastModifiedBy>Kenya Lyons</cp:lastModifiedBy>
  <cp:lastPrinted>2021-11-09T18:59:37Z</cp:lastPrinted>
  <dcterms:created xsi:type="dcterms:W3CDTF">2020-05-06T15:53:49Z</dcterms:created>
  <dcterms:modified xsi:type="dcterms:W3CDTF">2021-12-16T13:34:25Z</dcterms:modified>
</cp:coreProperties>
</file>